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PPM FKIP\DATA PENELITIAN\DATA DIKTI\"/>
    </mc:Choice>
  </mc:AlternateContent>
  <xr:revisionPtr revIDLastSave="0" documentId="13_ncr:1_{DA2B4FDB-20E8-4F02-87C5-4C8D5B1BDB07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2015" sheetId="1" r:id="rId1"/>
    <sheet name="2016" sheetId="2" r:id="rId2"/>
    <sheet name="2017" sheetId="3" r:id="rId3"/>
    <sheet name="2018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4" i="1" l="1"/>
  <c r="E34" i="1"/>
  <c r="F34" i="1"/>
  <c r="G34" i="1"/>
  <c r="H34" i="1"/>
  <c r="I34" i="1"/>
  <c r="D34" i="3" l="1"/>
  <c r="E34" i="3"/>
  <c r="F34" i="3"/>
  <c r="G34" i="3"/>
  <c r="H34" i="3"/>
  <c r="I34" i="3"/>
  <c r="J34" i="3"/>
  <c r="K34" i="3"/>
  <c r="L34" i="3"/>
  <c r="D34" i="4"/>
  <c r="E34" i="4"/>
  <c r="F34" i="4"/>
  <c r="G34" i="4"/>
  <c r="H34" i="4"/>
  <c r="I34" i="4"/>
  <c r="J34" i="4"/>
  <c r="C34" i="4"/>
  <c r="K33" i="4"/>
  <c r="L33" i="4" s="1"/>
  <c r="K32" i="4"/>
  <c r="L32" i="4" s="1"/>
  <c r="K31" i="4"/>
  <c r="L31" i="4" s="1"/>
  <c r="K30" i="4"/>
  <c r="L30" i="4" s="1"/>
  <c r="K29" i="4"/>
  <c r="L29" i="4" s="1"/>
  <c r="K28" i="4"/>
  <c r="L28" i="4" s="1"/>
  <c r="K27" i="4"/>
  <c r="L27" i="4" s="1"/>
  <c r="K26" i="4"/>
  <c r="L26" i="4" s="1"/>
  <c r="K25" i="4"/>
  <c r="L25" i="4" s="1"/>
  <c r="K24" i="4"/>
  <c r="L24" i="4" s="1"/>
  <c r="K23" i="4"/>
  <c r="L23" i="4" s="1"/>
  <c r="K22" i="4"/>
  <c r="L22" i="4" s="1"/>
  <c r="K21" i="4"/>
  <c r="L21" i="4" s="1"/>
  <c r="K20" i="4"/>
  <c r="L20" i="4" s="1"/>
  <c r="K19" i="4"/>
  <c r="L19" i="4" s="1"/>
  <c r="K18" i="4"/>
  <c r="L18" i="4" s="1"/>
  <c r="K17" i="4"/>
  <c r="L17" i="4" s="1"/>
  <c r="K16" i="4"/>
  <c r="L16" i="4" s="1"/>
  <c r="K15" i="4"/>
  <c r="L15" i="4" s="1"/>
  <c r="K14" i="4"/>
  <c r="L14" i="4" s="1"/>
  <c r="K13" i="4"/>
  <c r="L13" i="4" s="1"/>
  <c r="K12" i="4"/>
  <c r="L12" i="4" s="1"/>
  <c r="K11" i="4"/>
  <c r="L11" i="4" s="1"/>
  <c r="K10" i="4"/>
  <c r="L10" i="4" s="1"/>
  <c r="K9" i="4"/>
  <c r="L9" i="4" s="1"/>
  <c r="K8" i="4"/>
  <c r="L8" i="4" s="1"/>
  <c r="C34" i="3"/>
  <c r="C35" i="3" s="1"/>
  <c r="M33" i="3"/>
  <c r="N33" i="3" s="1"/>
  <c r="M32" i="3"/>
  <c r="N32" i="3" s="1"/>
  <c r="M31" i="3"/>
  <c r="N31" i="3" s="1"/>
  <c r="M30" i="3"/>
  <c r="N30" i="3" s="1"/>
  <c r="M29" i="3"/>
  <c r="N29" i="3" s="1"/>
  <c r="M28" i="3"/>
  <c r="N28" i="3" s="1"/>
  <c r="M27" i="3"/>
  <c r="N27" i="3" s="1"/>
  <c r="M26" i="3"/>
  <c r="N26" i="3" s="1"/>
  <c r="M25" i="3"/>
  <c r="N25" i="3" s="1"/>
  <c r="M24" i="3"/>
  <c r="N24" i="3" s="1"/>
  <c r="M23" i="3"/>
  <c r="N23" i="3" s="1"/>
  <c r="M22" i="3"/>
  <c r="N22" i="3" s="1"/>
  <c r="M21" i="3"/>
  <c r="N21" i="3" s="1"/>
  <c r="M20" i="3"/>
  <c r="N20" i="3" s="1"/>
  <c r="M19" i="3"/>
  <c r="N19" i="3" s="1"/>
  <c r="M18" i="3"/>
  <c r="N18" i="3" s="1"/>
  <c r="M17" i="3"/>
  <c r="N17" i="3" s="1"/>
  <c r="M16" i="3"/>
  <c r="N16" i="3" s="1"/>
  <c r="M15" i="3"/>
  <c r="N15" i="3" s="1"/>
  <c r="M14" i="3"/>
  <c r="N14" i="3" s="1"/>
  <c r="M13" i="3"/>
  <c r="N13" i="3" s="1"/>
  <c r="M12" i="3"/>
  <c r="N12" i="3" s="1"/>
  <c r="M11" i="3"/>
  <c r="N11" i="3" s="1"/>
  <c r="M10" i="3"/>
  <c r="N10" i="3" s="1"/>
  <c r="M9" i="3"/>
  <c r="N9" i="3" s="1"/>
  <c r="M8" i="3"/>
  <c r="N8" i="3" s="1"/>
  <c r="D34" i="2"/>
  <c r="E34" i="2"/>
  <c r="F34" i="2"/>
  <c r="G34" i="2"/>
  <c r="H34" i="2"/>
  <c r="I34" i="2"/>
  <c r="J34" i="2"/>
  <c r="K34" i="2"/>
  <c r="L34" i="2"/>
  <c r="C34" i="2"/>
  <c r="M33" i="2"/>
  <c r="N33" i="2" s="1"/>
  <c r="M32" i="2"/>
  <c r="N32" i="2" s="1"/>
  <c r="M31" i="2"/>
  <c r="N31" i="2" s="1"/>
  <c r="M30" i="2"/>
  <c r="N30" i="2" s="1"/>
  <c r="M29" i="2"/>
  <c r="N29" i="2" s="1"/>
  <c r="M28" i="2"/>
  <c r="N28" i="2" s="1"/>
  <c r="M27" i="2"/>
  <c r="N27" i="2" s="1"/>
  <c r="M26" i="2"/>
  <c r="N26" i="2" s="1"/>
  <c r="M25" i="2"/>
  <c r="N25" i="2" s="1"/>
  <c r="M24" i="2"/>
  <c r="N24" i="2" s="1"/>
  <c r="M23" i="2"/>
  <c r="N23" i="2" s="1"/>
  <c r="M22" i="2"/>
  <c r="N22" i="2" s="1"/>
  <c r="M21" i="2"/>
  <c r="N21" i="2" s="1"/>
  <c r="M20" i="2"/>
  <c r="N20" i="2" s="1"/>
  <c r="M19" i="2"/>
  <c r="N19" i="2" s="1"/>
  <c r="M18" i="2"/>
  <c r="N18" i="2" s="1"/>
  <c r="M17" i="2"/>
  <c r="N17" i="2" s="1"/>
  <c r="M16" i="2"/>
  <c r="N16" i="2" s="1"/>
  <c r="M15" i="2"/>
  <c r="N15" i="2" s="1"/>
  <c r="M14" i="2"/>
  <c r="N14" i="2" s="1"/>
  <c r="M13" i="2"/>
  <c r="N13" i="2" s="1"/>
  <c r="M12" i="2"/>
  <c r="N12" i="2" s="1"/>
  <c r="M11" i="2"/>
  <c r="N11" i="2" s="1"/>
  <c r="M10" i="2"/>
  <c r="N10" i="2" s="1"/>
  <c r="M9" i="2"/>
  <c r="N9" i="2" s="1"/>
  <c r="M8" i="2"/>
  <c r="N8" i="2" s="1"/>
  <c r="G35" i="1"/>
  <c r="C34" i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8" i="1"/>
  <c r="K8" i="1" s="1"/>
  <c r="L34" i="4" l="1"/>
  <c r="K34" i="1"/>
  <c r="C35" i="1"/>
  <c r="N34" i="2"/>
  <c r="N34" i="3"/>
  <c r="I35" i="4"/>
  <c r="K34" i="4"/>
  <c r="C35" i="4"/>
  <c r="M34" i="3"/>
  <c r="J35" i="3"/>
  <c r="M34" i="2"/>
  <c r="C35" i="2"/>
  <c r="J35" i="2"/>
  <c r="J34" i="1"/>
</calcChain>
</file>

<file path=xl/sharedStrings.xml><?xml version="1.0" encoding="utf-8"?>
<sst xmlns="http://schemas.openxmlformats.org/spreadsheetml/2006/main" count="1014" uniqueCount="84">
  <si>
    <t>REKAP PEROLEHAN PENELITIAN DAN PENGABDIAN DANA KEMENRISTEK DIKTI TAHUN 2015</t>
  </si>
  <si>
    <t>FAKULTAS KEGURUAN DAN ILMU PENDIDIKAN</t>
  </si>
  <si>
    <t>UNIVERSITAS SEBELAS MARET SURAKARTA</t>
  </si>
  <si>
    <t>No</t>
  </si>
  <si>
    <t>Nama Prodi</t>
  </si>
  <si>
    <t>SKIM</t>
  </si>
  <si>
    <t>Penelitian</t>
  </si>
  <si>
    <t>Pengabdian</t>
  </si>
  <si>
    <t>HIKOM</t>
  </si>
  <si>
    <t>PUPT</t>
  </si>
  <si>
    <t>STARNAS</t>
  </si>
  <si>
    <t>IbPE</t>
  </si>
  <si>
    <t>IbM</t>
  </si>
  <si>
    <t>KKN PPM</t>
  </si>
  <si>
    <t>PTB</t>
  </si>
  <si>
    <t>PTIK</t>
  </si>
  <si>
    <t>PTM</t>
  </si>
  <si>
    <t>PGPAUD</t>
  </si>
  <si>
    <t>PGSD SOLO</t>
  </si>
  <si>
    <t>PGSD KEBUMEN</t>
  </si>
  <si>
    <t>PLB</t>
  </si>
  <si>
    <t>BK</t>
  </si>
  <si>
    <t>P. SENI RUPA</t>
  </si>
  <si>
    <t>P. B. INDONESIA</t>
  </si>
  <si>
    <t>P. B. INGGRIS</t>
  </si>
  <si>
    <t>P. B. JAWA</t>
  </si>
  <si>
    <t>PENJASKESREK</t>
  </si>
  <si>
    <t>PENKEPOR</t>
  </si>
  <si>
    <t>P. KIMIA</t>
  </si>
  <si>
    <t>P. FISIKA</t>
  </si>
  <si>
    <t>P. BIOLOGI</t>
  </si>
  <si>
    <t>P. MATEMATIKA</t>
  </si>
  <si>
    <t>P. SEJARAH</t>
  </si>
  <si>
    <t>P. SOS-ANTRO</t>
  </si>
  <si>
    <t xml:space="preserve">P. GEOGRAFI </t>
  </si>
  <si>
    <t>PPKN</t>
  </si>
  <si>
    <t>P. EKONOMI</t>
  </si>
  <si>
    <t>P. AKUNTANSI</t>
  </si>
  <si>
    <t>PAP</t>
  </si>
  <si>
    <t>IPA</t>
  </si>
  <si>
    <t>TOTAL</t>
  </si>
  <si>
    <t>-</t>
  </si>
  <si>
    <t>REKAP PEROLEHAN PENELITIAN DAN PENGABDIAN DANA KEMENRISTEK DIKTI TAHUN 2016</t>
  </si>
  <si>
    <t>MP3EI</t>
  </si>
  <si>
    <t>Fd</t>
  </si>
  <si>
    <t>PK</t>
  </si>
  <si>
    <t>FD</t>
  </si>
  <si>
    <t>: Hibah Kompetensi</t>
  </si>
  <si>
    <t>: Penelitian Unggulan Perguruan Tinggi</t>
  </si>
  <si>
    <t>: Penelitian Kompetensi</t>
  </si>
  <si>
    <t>: Penelitian Fundamental</t>
  </si>
  <si>
    <t>: Ipteb bagi Masyarakat</t>
  </si>
  <si>
    <t xml:space="preserve">: Kuliah Kerja Nyata </t>
  </si>
  <si>
    <t>Ket :</t>
  </si>
  <si>
    <t>PDD</t>
  </si>
  <si>
    <t>PPS</t>
  </si>
  <si>
    <t>PBK</t>
  </si>
  <si>
    <t>PSHP</t>
  </si>
  <si>
    <t>IbPUD</t>
  </si>
  <si>
    <t>: Penelitian Sosial Humaniora &amp; Pendidikan</t>
  </si>
  <si>
    <t>: Penelitian Pasca Sarjana</t>
  </si>
  <si>
    <t>: Iptek bagi Produk Unggulan Daerah</t>
  </si>
  <si>
    <t>REKAP PEROLEHAN PENELITIAN DAN PENGABDIAN DANA KEMENRISTEK DIKTI TAHUN 2017</t>
  </si>
  <si>
    <t>REKAP PEROLEHAN PENELITIAN DAN PENGABDIAN DANA KEMENRISTEK DIKTI TAHUN 2018</t>
  </si>
  <si>
    <t>PD</t>
  </si>
  <si>
    <t>PDUPT</t>
  </si>
  <si>
    <t>PPUT</t>
  </si>
  <si>
    <t>PT</t>
  </si>
  <si>
    <t>PTUPT</t>
  </si>
  <si>
    <t>PPPUD</t>
  </si>
  <si>
    <t>PPPE</t>
  </si>
  <si>
    <t>: Penelitian Dasar</t>
  </si>
  <si>
    <t>: Penelitian Dasar Unggulan Perguruan Tinggi</t>
  </si>
  <si>
    <t>: Penelitian Pengembangan Unggulan Perguruan Tinggi</t>
  </si>
  <si>
    <t>PPUPT</t>
  </si>
  <si>
    <t>: Penelitian Terapan</t>
  </si>
  <si>
    <t>: Penelitian Terapan Unggulan Perguruan Tinggi</t>
  </si>
  <si>
    <t>: Progam Pengembangan Produk Ekspor</t>
  </si>
  <si>
    <t>: Program Pengembangan Produk Unggulan Daerah</t>
  </si>
  <si>
    <t>: Penelitian Berbasis Kompetensi</t>
  </si>
  <si>
    <t>: Masterplan Percepatan dan Perluasan Pembangunan Ekonomi Indonesia</t>
  </si>
  <si>
    <t>Jml</t>
  </si>
  <si>
    <t>%</t>
  </si>
  <si>
    <t>: Ipteb bagi Produk Eksport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</si>
</sst>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 "/>
    </font>
    <font>
      <sz val="11"/>
      <color theme="1"/>
      <name val="Calibri "/>
    </font>
    <font>
      <sz val="12"/>
      <color theme="1"/>
      <name val="Calibri 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2" xfId="0" quotePrefix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/>
    <xf numFmtId="164" fontId="1" fillId="0" borderId="1" xfId="0" applyNumberFormat="1" applyFont="1" applyBorder="1" applyAlignment="1">
      <alignment horizontal="center" vertical="center"/>
    </xf>
    <xf numFmtId="0" fontId="7" fillId="0" borderId="0" xfId="0" applyFont="1" applyFill="1"/>
    <xf numFmtId="0" fontId="8" fillId="0" borderId="0" xfId="0" applyFont="1" applyFill="1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9" fontId="1" fillId="0" borderId="1" xfId="1" applyFont="1" applyBorder="1" applyAlignment="1">
      <alignment horizontal="center" vertical="center"/>
    </xf>
    <xf numFmtId="0" fontId="7" fillId="2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opLeftCell="A22" workbookViewId="0">
      <selection activeCell="L13" sqref="L13"/>
    </sheetView>
  </sheetViews>
  <sheetFormatPr defaultRowHeight="15"/>
  <cols>
    <col min="1" max="1" width="4.85546875" style="2" customWidth="1"/>
    <col min="2" max="2" width="20" customWidth="1"/>
    <col min="6" max="6" width="10.85546875" customWidth="1"/>
    <col min="7" max="7" width="6.5703125" customWidth="1"/>
    <col min="8" max="8" width="6" customWidth="1"/>
    <col min="9" max="9" width="10.85546875" customWidth="1"/>
    <col min="10" max="11" width="11.5703125" customWidth="1"/>
  </cols>
  <sheetData>
    <row r="1" spans="1:13">
      <c r="A1" s="3" t="s">
        <v>0</v>
      </c>
      <c r="B1" s="3"/>
      <c r="C1" s="3"/>
      <c r="D1" s="3"/>
      <c r="E1" s="3"/>
      <c r="F1" s="3"/>
      <c r="G1" s="1"/>
      <c r="H1" s="1"/>
      <c r="I1" s="1"/>
      <c r="J1" s="1"/>
    </row>
    <row r="2" spans="1:13">
      <c r="A2" s="3" t="s">
        <v>1</v>
      </c>
      <c r="B2" s="3"/>
      <c r="C2" s="3"/>
      <c r="D2" s="3"/>
      <c r="E2" s="3"/>
      <c r="F2" s="3"/>
      <c r="G2" s="1"/>
      <c r="H2" s="1"/>
      <c r="I2" s="1"/>
      <c r="J2" s="1"/>
    </row>
    <row r="3" spans="1:13">
      <c r="A3" s="3" t="s">
        <v>2</v>
      </c>
      <c r="B3" s="3"/>
      <c r="C3" s="3"/>
      <c r="D3" s="3"/>
      <c r="E3" s="3"/>
      <c r="F3" s="3"/>
      <c r="G3" s="1"/>
      <c r="H3" s="1"/>
      <c r="I3" s="1"/>
      <c r="J3" s="1"/>
    </row>
    <row r="4" spans="1:13" ht="8.25" customHeight="1"/>
    <row r="5" spans="1:13">
      <c r="A5" s="41" t="s">
        <v>3</v>
      </c>
      <c r="B5" s="41" t="s">
        <v>4</v>
      </c>
      <c r="C5" s="38" t="s">
        <v>5</v>
      </c>
      <c r="D5" s="39"/>
      <c r="E5" s="39"/>
      <c r="F5" s="39"/>
      <c r="G5" s="39"/>
      <c r="H5" s="39"/>
      <c r="I5" s="40"/>
      <c r="J5" s="28" t="s">
        <v>81</v>
      </c>
      <c r="K5" s="27" t="s">
        <v>82</v>
      </c>
    </row>
    <row r="6" spans="1:13">
      <c r="A6" s="41"/>
      <c r="B6" s="41"/>
      <c r="C6" s="12" t="s">
        <v>6</v>
      </c>
      <c r="D6" s="12"/>
      <c r="E6" s="12"/>
      <c r="F6" s="12"/>
      <c r="G6" s="42" t="s">
        <v>7</v>
      </c>
      <c r="H6" s="42"/>
      <c r="I6" s="38"/>
      <c r="J6" s="29"/>
      <c r="K6" s="27"/>
    </row>
    <row r="7" spans="1:13">
      <c r="A7" s="41"/>
      <c r="B7" s="41"/>
      <c r="C7" s="13" t="s">
        <v>8</v>
      </c>
      <c r="D7" s="13" t="s">
        <v>9</v>
      </c>
      <c r="E7" s="13" t="s">
        <v>43</v>
      </c>
      <c r="F7" s="13" t="s">
        <v>10</v>
      </c>
      <c r="G7" s="13" t="s">
        <v>12</v>
      </c>
      <c r="H7" s="13" t="s">
        <v>11</v>
      </c>
      <c r="I7" s="14" t="s">
        <v>13</v>
      </c>
      <c r="J7" s="30"/>
      <c r="K7" s="27"/>
    </row>
    <row r="8" spans="1:13">
      <c r="A8" s="15">
        <v>1</v>
      </c>
      <c r="B8" s="16" t="s">
        <v>14</v>
      </c>
      <c r="C8" s="17" t="s">
        <v>41</v>
      </c>
      <c r="D8" s="15">
        <v>2</v>
      </c>
      <c r="E8" s="18"/>
      <c r="F8" s="17" t="s">
        <v>41</v>
      </c>
      <c r="G8" s="15">
        <v>1</v>
      </c>
      <c r="H8" s="17" t="s">
        <v>41</v>
      </c>
      <c r="I8" s="19">
        <v>2</v>
      </c>
      <c r="J8" s="20">
        <f>SUM(C8:I8)</f>
        <v>5</v>
      </c>
      <c r="K8" s="23">
        <f>J8/M8*100</f>
        <v>6.4102564102564097</v>
      </c>
      <c r="M8" s="25">
        <v>78</v>
      </c>
    </row>
    <row r="9" spans="1:13">
      <c r="A9" s="15">
        <v>2</v>
      </c>
      <c r="B9" s="16" t="s">
        <v>15</v>
      </c>
      <c r="C9" s="17" t="s">
        <v>41</v>
      </c>
      <c r="D9" s="17" t="s">
        <v>41</v>
      </c>
      <c r="E9" s="17"/>
      <c r="F9" s="17" t="s">
        <v>41</v>
      </c>
      <c r="G9" s="17" t="s">
        <v>41</v>
      </c>
      <c r="H9" s="17" t="s">
        <v>41</v>
      </c>
      <c r="I9" s="17" t="s">
        <v>41</v>
      </c>
      <c r="J9" s="20">
        <f t="shared" ref="J9:J33" si="0">SUM(C9:I9)</f>
        <v>0</v>
      </c>
      <c r="K9" s="23">
        <f t="shared" ref="K9:K33" si="1">J9/M9*100</f>
        <v>0</v>
      </c>
      <c r="M9" s="25">
        <v>78</v>
      </c>
    </row>
    <row r="10" spans="1:13">
      <c r="A10" s="15">
        <v>3</v>
      </c>
      <c r="B10" s="16" t="s">
        <v>16</v>
      </c>
      <c r="C10" s="17" t="s">
        <v>41</v>
      </c>
      <c r="D10" s="17" t="s">
        <v>41</v>
      </c>
      <c r="E10" s="17"/>
      <c r="F10" s="17" t="s">
        <v>41</v>
      </c>
      <c r="G10" s="15">
        <v>3</v>
      </c>
      <c r="H10" s="17" t="s">
        <v>41</v>
      </c>
      <c r="I10" s="17" t="s">
        <v>41</v>
      </c>
      <c r="J10" s="20">
        <f t="shared" si="0"/>
        <v>3</v>
      </c>
      <c r="K10" s="23">
        <f t="shared" si="1"/>
        <v>3.8461538461538463</v>
      </c>
      <c r="M10" s="25">
        <v>78</v>
      </c>
    </row>
    <row r="11" spans="1:13">
      <c r="A11" s="15">
        <v>4</v>
      </c>
      <c r="B11" s="16" t="s">
        <v>17</v>
      </c>
      <c r="C11" s="17" t="s">
        <v>41</v>
      </c>
      <c r="D11" s="17" t="s">
        <v>41</v>
      </c>
      <c r="E11" s="17"/>
      <c r="F11" s="17" t="s">
        <v>41</v>
      </c>
      <c r="G11" s="17" t="s">
        <v>41</v>
      </c>
      <c r="H11" s="17" t="s">
        <v>41</v>
      </c>
      <c r="I11" s="17" t="s">
        <v>41</v>
      </c>
      <c r="J11" s="20">
        <f t="shared" si="0"/>
        <v>0</v>
      </c>
      <c r="K11" s="23">
        <f t="shared" si="1"/>
        <v>0</v>
      </c>
      <c r="M11" s="25">
        <v>78</v>
      </c>
    </row>
    <row r="12" spans="1:13">
      <c r="A12" s="15">
        <v>5</v>
      </c>
      <c r="B12" s="16" t="s">
        <v>18</v>
      </c>
      <c r="C12" s="18">
        <v>1</v>
      </c>
      <c r="D12" s="15">
        <v>1</v>
      </c>
      <c r="E12" s="18"/>
      <c r="F12" s="17" t="s">
        <v>41</v>
      </c>
      <c r="G12" s="17" t="s">
        <v>41</v>
      </c>
      <c r="H12" s="17" t="s">
        <v>41</v>
      </c>
      <c r="I12" s="17" t="s">
        <v>41</v>
      </c>
      <c r="J12" s="20">
        <f t="shared" si="0"/>
        <v>2</v>
      </c>
      <c r="K12" s="23">
        <f t="shared" si="1"/>
        <v>2.5641025641025639</v>
      </c>
      <c r="M12" s="25">
        <v>78</v>
      </c>
    </row>
    <row r="13" spans="1:13">
      <c r="A13" s="15">
        <v>6</v>
      </c>
      <c r="B13" s="16" t="s">
        <v>19</v>
      </c>
      <c r="C13" s="17" t="s">
        <v>41</v>
      </c>
      <c r="D13" s="17" t="s">
        <v>41</v>
      </c>
      <c r="E13" s="17"/>
      <c r="F13" s="17" t="s">
        <v>41</v>
      </c>
      <c r="G13" s="17" t="s">
        <v>41</v>
      </c>
      <c r="H13" s="17" t="s">
        <v>41</v>
      </c>
      <c r="I13" s="17" t="s">
        <v>41</v>
      </c>
      <c r="J13" s="20">
        <f t="shared" si="0"/>
        <v>0</v>
      </c>
      <c r="K13" s="23">
        <f t="shared" si="1"/>
        <v>0</v>
      </c>
      <c r="M13" s="25">
        <v>78</v>
      </c>
    </row>
    <row r="14" spans="1:13">
      <c r="A14" s="15">
        <v>7</v>
      </c>
      <c r="B14" s="16" t="s">
        <v>20</v>
      </c>
      <c r="C14" s="17" t="s">
        <v>41</v>
      </c>
      <c r="D14" s="15">
        <v>3</v>
      </c>
      <c r="E14" s="18"/>
      <c r="F14" s="17" t="s">
        <v>41</v>
      </c>
      <c r="G14" s="15">
        <v>1</v>
      </c>
      <c r="H14" s="17" t="s">
        <v>41</v>
      </c>
      <c r="I14" s="17" t="s">
        <v>41</v>
      </c>
      <c r="J14" s="20">
        <f t="shared" si="0"/>
        <v>4</v>
      </c>
      <c r="K14" s="23">
        <f t="shared" si="1"/>
        <v>5.1282051282051277</v>
      </c>
      <c r="M14" s="25">
        <v>78</v>
      </c>
    </row>
    <row r="15" spans="1:13">
      <c r="A15" s="15">
        <v>8</v>
      </c>
      <c r="B15" s="16" t="s">
        <v>21</v>
      </c>
      <c r="C15" s="17" t="s">
        <v>41</v>
      </c>
      <c r="D15" s="15">
        <v>2</v>
      </c>
      <c r="E15" s="18"/>
      <c r="F15" s="17" t="s">
        <v>41</v>
      </c>
      <c r="G15" s="17" t="s">
        <v>41</v>
      </c>
      <c r="H15" s="17" t="s">
        <v>41</v>
      </c>
      <c r="I15" s="17" t="s">
        <v>41</v>
      </c>
      <c r="J15" s="20">
        <f t="shared" si="0"/>
        <v>2</v>
      </c>
      <c r="K15" s="23">
        <f t="shared" si="1"/>
        <v>2.5641025641025639</v>
      </c>
      <c r="M15" s="25">
        <v>78</v>
      </c>
    </row>
    <row r="16" spans="1:13">
      <c r="A16" s="15">
        <v>9</v>
      </c>
      <c r="B16" s="16" t="s">
        <v>22</v>
      </c>
      <c r="C16" s="17" t="s">
        <v>41</v>
      </c>
      <c r="D16" s="15">
        <v>3</v>
      </c>
      <c r="E16" s="18">
        <v>1</v>
      </c>
      <c r="F16" s="17" t="s">
        <v>41</v>
      </c>
      <c r="G16" s="15">
        <v>5</v>
      </c>
      <c r="H16" s="17" t="s">
        <v>41</v>
      </c>
      <c r="I16" s="17" t="s">
        <v>41</v>
      </c>
      <c r="J16" s="20">
        <f t="shared" si="0"/>
        <v>9</v>
      </c>
      <c r="K16" s="23">
        <f t="shared" si="1"/>
        <v>11.538461538461538</v>
      </c>
      <c r="M16" s="25">
        <v>78</v>
      </c>
    </row>
    <row r="17" spans="1:13">
      <c r="A17" s="15">
        <v>10</v>
      </c>
      <c r="B17" s="16" t="s">
        <v>23</v>
      </c>
      <c r="C17" s="18">
        <v>2</v>
      </c>
      <c r="D17" s="15">
        <v>6</v>
      </c>
      <c r="E17" s="15"/>
      <c r="F17" s="15">
        <v>1</v>
      </c>
      <c r="G17" s="17" t="s">
        <v>41</v>
      </c>
      <c r="H17" s="17" t="s">
        <v>41</v>
      </c>
      <c r="I17" s="17" t="s">
        <v>41</v>
      </c>
      <c r="J17" s="20">
        <f t="shared" si="0"/>
        <v>9</v>
      </c>
      <c r="K17" s="23">
        <f t="shared" si="1"/>
        <v>11.538461538461538</v>
      </c>
      <c r="M17" s="25">
        <v>78</v>
      </c>
    </row>
    <row r="18" spans="1:13">
      <c r="A18" s="15">
        <v>11</v>
      </c>
      <c r="B18" s="16" t="s">
        <v>24</v>
      </c>
      <c r="C18" s="17" t="s">
        <v>41</v>
      </c>
      <c r="D18" s="15">
        <v>1</v>
      </c>
      <c r="E18" s="18"/>
      <c r="F18" s="17" t="s">
        <v>41</v>
      </c>
      <c r="G18" s="17" t="s">
        <v>41</v>
      </c>
      <c r="H18" s="17" t="s">
        <v>41</v>
      </c>
      <c r="I18" s="17" t="s">
        <v>41</v>
      </c>
      <c r="J18" s="20">
        <f t="shared" si="0"/>
        <v>1</v>
      </c>
      <c r="K18" s="23">
        <f t="shared" si="1"/>
        <v>1.2820512820512819</v>
      </c>
      <c r="M18" s="25">
        <v>78</v>
      </c>
    </row>
    <row r="19" spans="1:13">
      <c r="A19" s="15">
        <v>12</v>
      </c>
      <c r="B19" s="16" t="s">
        <v>25</v>
      </c>
      <c r="C19" s="17" t="s">
        <v>41</v>
      </c>
      <c r="D19" s="17" t="s">
        <v>41</v>
      </c>
      <c r="E19" s="17"/>
      <c r="F19" s="17" t="s">
        <v>41</v>
      </c>
      <c r="G19" s="17" t="s">
        <v>41</v>
      </c>
      <c r="H19" s="17" t="s">
        <v>41</v>
      </c>
      <c r="I19" s="17" t="s">
        <v>41</v>
      </c>
      <c r="J19" s="20">
        <f t="shared" si="0"/>
        <v>0</v>
      </c>
      <c r="K19" s="23">
        <f t="shared" si="1"/>
        <v>0</v>
      </c>
      <c r="M19" s="25">
        <v>78</v>
      </c>
    </row>
    <row r="20" spans="1:13">
      <c r="A20" s="15">
        <v>13</v>
      </c>
      <c r="B20" s="16" t="s">
        <v>26</v>
      </c>
      <c r="C20" s="17" t="s">
        <v>41</v>
      </c>
      <c r="D20" s="17" t="s">
        <v>41</v>
      </c>
      <c r="E20" s="17"/>
      <c r="F20" s="17" t="s">
        <v>41</v>
      </c>
      <c r="G20" s="17" t="s">
        <v>41</v>
      </c>
      <c r="H20" s="17" t="s">
        <v>41</v>
      </c>
      <c r="I20" s="17" t="s">
        <v>41</v>
      </c>
      <c r="J20" s="20">
        <f t="shared" si="0"/>
        <v>0</v>
      </c>
      <c r="K20" s="23">
        <f t="shared" si="1"/>
        <v>0</v>
      </c>
      <c r="M20" s="25">
        <v>78</v>
      </c>
    </row>
    <row r="21" spans="1:13">
      <c r="A21" s="15">
        <v>14</v>
      </c>
      <c r="B21" s="16" t="s">
        <v>27</v>
      </c>
      <c r="C21" s="17" t="s">
        <v>41</v>
      </c>
      <c r="D21" s="17" t="s">
        <v>41</v>
      </c>
      <c r="E21" s="17"/>
      <c r="F21" s="17" t="s">
        <v>41</v>
      </c>
      <c r="G21" s="17" t="s">
        <v>41</v>
      </c>
      <c r="H21" s="17" t="s">
        <v>41</v>
      </c>
      <c r="I21" s="17" t="s">
        <v>41</v>
      </c>
      <c r="J21" s="20">
        <f t="shared" si="0"/>
        <v>0</v>
      </c>
      <c r="K21" s="23">
        <f t="shared" si="1"/>
        <v>0</v>
      </c>
      <c r="M21" s="25">
        <v>78</v>
      </c>
    </row>
    <row r="22" spans="1:13">
      <c r="A22" s="15">
        <v>15</v>
      </c>
      <c r="B22" s="16" t="s">
        <v>28</v>
      </c>
      <c r="C22" s="18">
        <v>2</v>
      </c>
      <c r="D22" s="15">
        <v>4</v>
      </c>
      <c r="E22" s="15"/>
      <c r="F22" s="15">
        <v>1</v>
      </c>
      <c r="G22" s="15">
        <v>1</v>
      </c>
      <c r="H22" s="17" t="s">
        <v>41</v>
      </c>
      <c r="I22" s="17" t="s">
        <v>41</v>
      </c>
      <c r="J22" s="20">
        <f t="shared" si="0"/>
        <v>8</v>
      </c>
      <c r="K22" s="23">
        <f t="shared" si="1"/>
        <v>10.256410256410255</v>
      </c>
      <c r="M22" s="25">
        <v>78</v>
      </c>
    </row>
    <row r="23" spans="1:13">
      <c r="A23" s="15">
        <v>16</v>
      </c>
      <c r="B23" s="16" t="s">
        <v>29</v>
      </c>
      <c r="C23" s="18">
        <v>1</v>
      </c>
      <c r="D23" s="17" t="s">
        <v>41</v>
      </c>
      <c r="E23" s="17"/>
      <c r="F23" s="17" t="s">
        <v>41</v>
      </c>
      <c r="G23" s="17" t="s">
        <v>41</v>
      </c>
      <c r="H23" s="17" t="s">
        <v>41</v>
      </c>
      <c r="I23" s="17" t="s">
        <v>41</v>
      </c>
      <c r="J23" s="20">
        <f t="shared" si="0"/>
        <v>1</v>
      </c>
      <c r="K23" s="23">
        <f t="shared" si="1"/>
        <v>1.2820512820512819</v>
      </c>
      <c r="M23" s="25">
        <v>78</v>
      </c>
    </row>
    <row r="24" spans="1:13">
      <c r="A24" s="15">
        <v>17</v>
      </c>
      <c r="B24" s="16" t="s">
        <v>30</v>
      </c>
      <c r="C24" s="17" t="s">
        <v>41</v>
      </c>
      <c r="D24" s="15">
        <v>3</v>
      </c>
      <c r="E24" s="15"/>
      <c r="F24" s="15">
        <v>1</v>
      </c>
      <c r="G24" s="15">
        <v>3</v>
      </c>
      <c r="H24" s="17" t="s">
        <v>41</v>
      </c>
      <c r="I24" s="17" t="s">
        <v>41</v>
      </c>
      <c r="J24" s="20">
        <f t="shared" si="0"/>
        <v>7</v>
      </c>
      <c r="K24" s="23">
        <f t="shared" si="1"/>
        <v>8.9743589743589745</v>
      </c>
      <c r="M24" s="25">
        <v>78</v>
      </c>
    </row>
    <row r="25" spans="1:13">
      <c r="A25" s="15">
        <v>18</v>
      </c>
      <c r="B25" s="16" t="s">
        <v>31</v>
      </c>
      <c r="C25" s="17" t="s">
        <v>41</v>
      </c>
      <c r="D25" s="17" t="s">
        <v>41</v>
      </c>
      <c r="E25" s="17"/>
      <c r="F25" s="17" t="s">
        <v>41</v>
      </c>
      <c r="G25" s="17" t="s">
        <v>41</v>
      </c>
      <c r="H25" s="17" t="s">
        <v>41</v>
      </c>
      <c r="I25" s="17" t="s">
        <v>41</v>
      </c>
      <c r="J25" s="20">
        <f t="shared" si="0"/>
        <v>0</v>
      </c>
      <c r="K25" s="23">
        <f t="shared" si="1"/>
        <v>0</v>
      </c>
      <c r="M25" s="25">
        <v>78</v>
      </c>
    </row>
    <row r="26" spans="1:13">
      <c r="A26" s="15">
        <v>19</v>
      </c>
      <c r="B26" s="16" t="s">
        <v>32</v>
      </c>
      <c r="C26" s="17" t="s">
        <v>41</v>
      </c>
      <c r="D26" s="15">
        <v>8</v>
      </c>
      <c r="E26" s="15"/>
      <c r="F26" s="15">
        <v>1</v>
      </c>
      <c r="G26" s="17" t="s">
        <v>41</v>
      </c>
      <c r="H26" s="17" t="s">
        <v>41</v>
      </c>
      <c r="I26" s="17" t="s">
        <v>41</v>
      </c>
      <c r="J26" s="20">
        <f t="shared" si="0"/>
        <v>9</v>
      </c>
      <c r="K26" s="23">
        <f t="shared" si="1"/>
        <v>11.538461538461538</v>
      </c>
      <c r="M26" s="25">
        <v>78</v>
      </c>
    </row>
    <row r="27" spans="1:13">
      <c r="A27" s="15">
        <v>20</v>
      </c>
      <c r="B27" s="16" t="s">
        <v>33</v>
      </c>
      <c r="C27" s="17" t="s">
        <v>41</v>
      </c>
      <c r="D27" s="17" t="s">
        <v>41</v>
      </c>
      <c r="E27" s="17">
        <v>1</v>
      </c>
      <c r="F27" s="17" t="s">
        <v>41</v>
      </c>
      <c r="G27" s="17" t="s">
        <v>41</v>
      </c>
      <c r="H27" s="17" t="s">
        <v>41</v>
      </c>
      <c r="I27" s="17" t="s">
        <v>41</v>
      </c>
      <c r="J27" s="20">
        <f t="shared" si="0"/>
        <v>1</v>
      </c>
      <c r="K27" s="23">
        <f t="shared" si="1"/>
        <v>1.2820512820512819</v>
      </c>
      <c r="M27" s="25">
        <v>78</v>
      </c>
    </row>
    <row r="28" spans="1:13">
      <c r="A28" s="15">
        <v>21</v>
      </c>
      <c r="B28" s="16" t="s">
        <v>34</v>
      </c>
      <c r="C28" s="17" t="s">
        <v>41</v>
      </c>
      <c r="D28" s="15">
        <v>4</v>
      </c>
      <c r="E28" s="18"/>
      <c r="F28" s="17" t="s">
        <v>41</v>
      </c>
      <c r="G28" s="17" t="s">
        <v>41</v>
      </c>
      <c r="H28" s="17" t="s">
        <v>41</v>
      </c>
      <c r="I28" s="17" t="s">
        <v>41</v>
      </c>
      <c r="J28" s="20">
        <f t="shared" si="0"/>
        <v>4</v>
      </c>
      <c r="K28" s="23">
        <f t="shared" si="1"/>
        <v>5.1282051282051277</v>
      </c>
      <c r="M28" s="25">
        <v>78</v>
      </c>
    </row>
    <row r="29" spans="1:13">
      <c r="A29" s="15">
        <v>22</v>
      </c>
      <c r="B29" s="16" t="s">
        <v>35</v>
      </c>
      <c r="C29" s="17" t="s">
        <v>41</v>
      </c>
      <c r="D29" s="15">
        <v>2</v>
      </c>
      <c r="E29" s="18">
        <v>1</v>
      </c>
      <c r="F29" s="17" t="s">
        <v>41</v>
      </c>
      <c r="G29" s="17" t="s">
        <v>41</v>
      </c>
      <c r="H29" s="17" t="s">
        <v>41</v>
      </c>
      <c r="I29" s="17" t="s">
        <v>41</v>
      </c>
      <c r="J29" s="20">
        <f t="shared" si="0"/>
        <v>3</v>
      </c>
      <c r="K29" s="23">
        <f t="shared" si="1"/>
        <v>3.8461538461538463</v>
      </c>
      <c r="M29" s="25">
        <v>78</v>
      </c>
    </row>
    <row r="30" spans="1:13">
      <c r="A30" s="15">
        <v>23</v>
      </c>
      <c r="B30" s="16" t="s">
        <v>36</v>
      </c>
      <c r="C30" s="17" t="s">
        <v>41</v>
      </c>
      <c r="D30" s="15">
        <v>7</v>
      </c>
      <c r="E30" s="18"/>
      <c r="F30" s="17" t="s">
        <v>41</v>
      </c>
      <c r="G30" s="15">
        <v>1</v>
      </c>
      <c r="H30" s="15">
        <v>1</v>
      </c>
      <c r="I30" s="17" t="s">
        <v>41</v>
      </c>
      <c r="J30" s="20">
        <f t="shared" si="0"/>
        <v>9</v>
      </c>
      <c r="K30" s="23">
        <f t="shared" si="1"/>
        <v>11.538461538461538</v>
      </c>
      <c r="M30" s="25">
        <v>78</v>
      </c>
    </row>
    <row r="31" spans="1:13">
      <c r="A31" s="15">
        <v>24</v>
      </c>
      <c r="B31" s="16" t="s">
        <v>37</v>
      </c>
      <c r="C31" s="17" t="s">
        <v>41</v>
      </c>
      <c r="D31" s="17" t="s">
        <v>41</v>
      </c>
      <c r="E31" s="17">
        <v>1</v>
      </c>
      <c r="F31" s="17" t="s">
        <v>41</v>
      </c>
      <c r="G31" s="17" t="s">
        <v>41</v>
      </c>
      <c r="H31" s="17" t="s">
        <v>41</v>
      </c>
      <c r="I31" s="17" t="s">
        <v>41</v>
      </c>
      <c r="J31" s="20">
        <f t="shared" si="0"/>
        <v>1</v>
      </c>
      <c r="K31" s="23">
        <f t="shared" si="1"/>
        <v>1.2820512820512819</v>
      </c>
      <c r="M31" s="25">
        <v>78</v>
      </c>
    </row>
    <row r="32" spans="1:13">
      <c r="A32" s="15">
        <v>25</v>
      </c>
      <c r="B32" s="21" t="s">
        <v>38</v>
      </c>
      <c r="C32" s="17" t="s">
        <v>41</v>
      </c>
      <c r="D32" s="17" t="s">
        <v>41</v>
      </c>
      <c r="E32" s="17"/>
      <c r="F32" s="17">
        <v>1</v>
      </c>
      <c r="G32" s="17" t="s">
        <v>41</v>
      </c>
      <c r="H32" s="17" t="s">
        <v>41</v>
      </c>
      <c r="I32" s="17" t="s">
        <v>41</v>
      </c>
      <c r="J32" s="20">
        <f t="shared" si="0"/>
        <v>1</v>
      </c>
      <c r="K32" s="23">
        <f t="shared" si="1"/>
        <v>1.2820512820512819</v>
      </c>
      <c r="M32" s="25">
        <v>78</v>
      </c>
    </row>
    <row r="33" spans="1:13">
      <c r="A33" s="15">
        <v>26</v>
      </c>
      <c r="B33" s="22" t="s">
        <v>39</v>
      </c>
      <c r="C33" s="17" t="s">
        <v>41</v>
      </c>
      <c r="D33" s="17" t="s">
        <v>41</v>
      </c>
      <c r="E33" s="17"/>
      <c r="F33" s="17" t="s">
        <v>41</v>
      </c>
      <c r="G33" s="17" t="s">
        <v>41</v>
      </c>
      <c r="H33" s="17" t="s">
        <v>41</v>
      </c>
      <c r="I33" s="17" t="s">
        <v>41</v>
      </c>
      <c r="J33" s="20">
        <f t="shared" si="0"/>
        <v>0</v>
      </c>
      <c r="K33" s="23">
        <f t="shared" si="1"/>
        <v>0</v>
      </c>
      <c r="M33" s="25">
        <v>78</v>
      </c>
    </row>
    <row r="34" spans="1:13">
      <c r="A34" s="34" t="s">
        <v>40</v>
      </c>
      <c r="B34" s="35"/>
      <c r="C34" s="20">
        <f>SUM(C8:C33)</f>
        <v>6</v>
      </c>
      <c r="D34" s="20">
        <f t="shared" ref="D34:I34" si="2">SUM(D8:D33)</f>
        <v>46</v>
      </c>
      <c r="E34" s="20">
        <f t="shared" si="2"/>
        <v>4</v>
      </c>
      <c r="F34" s="20">
        <f t="shared" si="2"/>
        <v>5</v>
      </c>
      <c r="G34" s="20">
        <f t="shared" si="2"/>
        <v>15</v>
      </c>
      <c r="H34" s="20">
        <f t="shared" si="2"/>
        <v>1</v>
      </c>
      <c r="I34" s="20">
        <f t="shared" si="2"/>
        <v>2</v>
      </c>
      <c r="J34" s="28">
        <f>SUM(J8:J33)</f>
        <v>79</v>
      </c>
      <c r="K34" s="26">
        <f>SUM(K8:K33)</f>
        <v>101.28205128205127</v>
      </c>
    </row>
    <row r="35" spans="1:13">
      <c r="A35" s="36"/>
      <c r="B35" s="37"/>
      <c r="C35" s="31">
        <f>SUM(C34:F34)</f>
        <v>61</v>
      </c>
      <c r="D35" s="32"/>
      <c r="E35" s="32"/>
      <c r="F35" s="33"/>
      <c r="G35" s="31">
        <f>SUM(G34:I34)</f>
        <v>18</v>
      </c>
      <c r="H35" s="32"/>
      <c r="I35" s="33"/>
      <c r="J35" s="30"/>
      <c r="K35" s="27"/>
    </row>
    <row r="38" spans="1:13">
      <c r="B38" t="s">
        <v>53</v>
      </c>
    </row>
    <row r="39" spans="1:13">
      <c r="B39" t="s">
        <v>8</v>
      </c>
      <c r="C39" t="s">
        <v>47</v>
      </c>
    </row>
    <row r="40" spans="1:13">
      <c r="B40" t="s">
        <v>9</v>
      </c>
      <c r="C40" t="s">
        <v>48</v>
      </c>
    </row>
    <row r="41" spans="1:13">
      <c r="B41" t="s">
        <v>43</v>
      </c>
      <c r="C41" t="s">
        <v>80</v>
      </c>
    </row>
    <row r="42" spans="1:13">
      <c r="B42" t="s">
        <v>45</v>
      </c>
      <c r="C42" t="s">
        <v>49</v>
      </c>
    </row>
    <row r="43" spans="1:13">
      <c r="B43" t="s">
        <v>46</v>
      </c>
      <c r="C43" t="s">
        <v>50</v>
      </c>
    </row>
    <row r="44" spans="1:13">
      <c r="B44" t="s">
        <v>12</v>
      </c>
      <c r="C44" t="s">
        <v>51</v>
      </c>
    </row>
    <row r="45" spans="1:13">
      <c r="B45" t="s">
        <v>11</v>
      </c>
      <c r="C45" t="s">
        <v>83</v>
      </c>
    </row>
    <row r="46" spans="1:13">
      <c r="B46" t="s">
        <v>13</v>
      </c>
      <c r="C46" t="s">
        <v>52</v>
      </c>
    </row>
  </sheetData>
  <mergeCells count="11">
    <mergeCell ref="A34:B35"/>
    <mergeCell ref="C5:I5"/>
    <mergeCell ref="B5:B7"/>
    <mergeCell ref="G6:I6"/>
    <mergeCell ref="A5:A7"/>
    <mergeCell ref="K34:K35"/>
    <mergeCell ref="K5:K7"/>
    <mergeCell ref="J5:J7"/>
    <mergeCell ref="G35:I35"/>
    <mergeCell ref="C35:F35"/>
    <mergeCell ref="J34:J35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5"/>
  <sheetViews>
    <sheetView tabSelected="1" topLeftCell="A19" workbookViewId="0">
      <selection activeCell="B37" sqref="B37"/>
    </sheetView>
  </sheetViews>
  <sheetFormatPr defaultRowHeight="15"/>
  <cols>
    <col min="1" max="1" width="5" customWidth="1"/>
    <col min="2" max="2" width="17.7109375" customWidth="1"/>
    <col min="3" max="3" width="8.5703125" customWidth="1"/>
    <col min="4" max="4" width="7.42578125" customWidth="1"/>
    <col min="5" max="5" width="8.28515625" customWidth="1"/>
    <col min="6" max="6" width="5.140625" customWidth="1"/>
    <col min="7" max="7" width="8" customWidth="1"/>
    <col min="8" max="8" width="5.42578125" customWidth="1"/>
    <col min="9" max="9" width="11" customWidth="1"/>
    <col min="10" max="10" width="6" customWidth="1"/>
    <col min="11" max="11" width="7.85546875" customWidth="1"/>
    <col min="12" max="12" width="11" customWidth="1"/>
    <col min="13" max="13" width="8.5703125" customWidth="1"/>
    <col min="14" max="14" width="9.5703125" customWidth="1"/>
  </cols>
  <sheetData>
    <row r="1" spans="1:16">
      <c r="A1" s="3" t="s">
        <v>42</v>
      </c>
      <c r="B1" s="3"/>
      <c r="C1" s="3"/>
      <c r="D1" s="3"/>
      <c r="E1" s="3"/>
      <c r="F1" s="3"/>
      <c r="G1" s="3"/>
      <c r="H1" s="3"/>
      <c r="I1" s="3"/>
      <c r="J1" s="1"/>
      <c r="K1" s="1"/>
      <c r="L1" s="1"/>
      <c r="M1" s="1"/>
    </row>
    <row r="2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1"/>
      <c r="K2" s="1"/>
      <c r="L2" s="1"/>
      <c r="M2" s="1"/>
    </row>
    <row r="3" spans="1:16">
      <c r="A3" s="3" t="s">
        <v>2</v>
      </c>
      <c r="B3" s="3"/>
      <c r="C3" s="3"/>
      <c r="D3" s="3"/>
      <c r="E3" s="3"/>
      <c r="F3" s="3"/>
      <c r="G3" s="3"/>
      <c r="H3" s="3"/>
      <c r="I3" s="3"/>
      <c r="J3" s="1"/>
      <c r="K3" s="1"/>
      <c r="L3" s="1"/>
      <c r="M3" s="1"/>
    </row>
    <row r="4" spans="1:16" ht="6.75" customHeight="1">
      <c r="A4" s="2"/>
    </row>
    <row r="5" spans="1:16">
      <c r="A5" s="55" t="s">
        <v>3</v>
      </c>
      <c r="B5" s="55" t="s">
        <v>4</v>
      </c>
      <c r="C5" s="52" t="s">
        <v>5</v>
      </c>
      <c r="D5" s="53"/>
      <c r="E5" s="53"/>
      <c r="F5" s="53"/>
      <c r="G5" s="53"/>
      <c r="H5" s="53"/>
      <c r="I5" s="53"/>
      <c r="J5" s="53"/>
      <c r="K5" s="53"/>
      <c r="L5" s="54"/>
      <c r="M5" s="47" t="s">
        <v>81</v>
      </c>
      <c r="N5" s="27" t="s">
        <v>82</v>
      </c>
    </row>
    <row r="6" spans="1:16">
      <c r="A6" s="55"/>
      <c r="B6" s="55"/>
      <c r="C6" s="52" t="s">
        <v>6</v>
      </c>
      <c r="D6" s="53"/>
      <c r="E6" s="53"/>
      <c r="F6" s="53"/>
      <c r="G6" s="53"/>
      <c r="H6" s="53"/>
      <c r="I6" s="54"/>
      <c r="J6" s="57" t="s">
        <v>7</v>
      </c>
      <c r="K6" s="57"/>
      <c r="L6" s="52"/>
      <c r="M6" s="56"/>
      <c r="N6" s="27"/>
    </row>
    <row r="7" spans="1:16">
      <c r="A7" s="55"/>
      <c r="B7" s="55"/>
      <c r="C7" s="8" t="s">
        <v>8</v>
      </c>
      <c r="D7" s="8" t="s">
        <v>9</v>
      </c>
      <c r="E7" s="8" t="s">
        <v>43</v>
      </c>
      <c r="F7" s="8" t="s">
        <v>45</v>
      </c>
      <c r="G7" s="8" t="s">
        <v>54</v>
      </c>
      <c r="H7" s="8" t="s">
        <v>44</v>
      </c>
      <c r="I7" s="8" t="s">
        <v>10</v>
      </c>
      <c r="J7" s="8" t="s">
        <v>12</v>
      </c>
      <c r="K7" s="8" t="s">
        <v>11</v>
      </c>
      <c r="L7" s="9" t="s">
        <v>13</v>
      </c>
      <c r="M7" s="48"/>
      <c r="N7" s="27"/>
    </row>
    <row r="8" spans="1:16">
      <c r="A8" s="5">
        <v>1</v>
      </c>
      <c r="B8" s="6" t="s">
        <v>14</v>
      </c>
      <c r="C8" s="11" t="s">
        <v>41</v>
      </c>
      <c r="D8" s="11">
        <v>1</v>
      </c>
      <c r="E8" s="11" t="s">
        <v>41</v>
      </c>
      <c r="F8" s="11" t="s">
        <v>41</v>
      </c>
      <c r="G8" s="11" t="s">
        <v>41</v>
      </c>
      <c r="H8" s="11" t="s">
        <v>41</v>
      </c>
      <c r="I8" s="11" t="s">
        <v>41</v>
      </c>
      <c r="J8" s="11"/>
      <c r="K8" s="11" t="s">
        <v>41</v>
      </c>
      <c r="L8" s="11">
        <v>2</v>
      </c>
      <c r="M8" s="10">
        <f>SUM(C8:L8)</f>
        <v>3</v>
      </c>
      <c r="N8" s="23">
        <f>M8/P8*100</f>
        <v>4.3478260869565215</v>
      </c>
      <c r="P8" s="25">
        <v>69</v>
      </c>
    </row>
    <row r="9" spans="1:16">
      <c r="A9" s="5">
        <v>2</v>
      </c>
      <c r="B9" s="6" t="s">
        <v>15</v>
      </c>
      <c r="C9" s="11" t="s">
        <v>41</v>
      </c>
      <c r="D9" s="11" t="s">
        <v>41</v>
      </c>
      <c r="E9" s="11" t="s">
        <v>41</v>
      </c>
      <c r="F9" s="11" t="s">
        <v>41</v>
      </c>
      <c r="G9" s="11" t="s">
        <v>41</v>
      </c>
      <c r="H9" s="11" t="s">
        <v>41</v>
      </c>
      <c r="I9" s="11" t="s">
        <v>41</v>
      </c>
      <c r="J9" s="11" t="s">
        <v>41</v>
      </c>
      <c r="K9" s="11" t="s">
        <v>41</v>
      </c>
      <c r="L9" s="11" t="s">
        <v>41</v>
      </c>
      <c r="M9" s="10">
        <f t="shared" ref="M9:M33" si="0">SUM(C9:L9)</f>
        <v>0</v>
      </c>
      <c r="N9" s="23">
        <f t="shared" ref="N9:N33" si="1">M9/P9*100</f>
        <v>0</v>
      </c>
      <c r="P9" s="25">
        <v>69</v>
      </c>
    </row>
    <row r="10" spans="1:16">
      <c r="A10" s="5">
        <v>3</v>
      </c>
      <c r="B10" s="6" t="s">
        <v>16</v>
      </c>
      <c r="C10" s="11" t="s">
        <v>41</v>
      </c>
      <c r="D10" s="11">
        <v>1</v>
      </c>
      <c r="E10" s="11" t="s">
        <v>41</v>
      </c>
      <c r="F10" s="11" t="s">
        <v>41</v>
      </c>
      <c r="G10" s="11" t="s">
        <v>41</v>
      </c>
      <c r="H10" s="11" t="s">
        <v>41</v>
      </c>
      <c r="I10" s="11" t="s">
        <v>41</v>
      </c>
      <c r="J10" s="11">
        <v>1</v>
      </c>
      <c r="K10" s="11" t="s">
        <v>41</v>
      </c>
      <c r="L10" s="11" t="s">
        <v>41</v>
      </c>
      <c r="M10" s="10">
        <f t="shared" si="0"/>
        <v>2</v>
      </c>
      <c r="N10" s="23">
        <f t="shared" si="1"/>
        <v>2.8985507246376812</v>
      </c>
      <c r="P10" s="25">
        <v>69</v>
      </c>
    </row>
    <row r="11" spans="1:16">
      <c r="A11" s="5">
        <v>4</v>
      </c>
      <c r="B11" s="6" t="s">
        <v>17</v>
      </c>
      <c r="C11" s="11" t="s">
        <v>41</v>
      </c>
      <c r="D11" s="11" t="s">
        <v>41</v>
      </c>
      <c r="E11" s="11" t="s">
        <v>41</v>
      </c>
      <c r="F11" s="11" t="s">
        <v>41</v>
      </c>
      <c r="G11" s="11" t="s">
        <v>41</v>
      </c>
      <c r="H11" s="11" t="s">
        <v>41</v>
      </c>
      <c r="I11" s="11" t="s">
        <v>41</v>
      </c>
      <c r="J11" s="11">
        <v>1</v>
      </c>
      <c r="K11" s="11" t="s">
        <v>41</v>
      </c>
      <c r="L11" s="11" t="s">
        <v>41</v>
      </c>
      <c r="M11" s="10">
        <f t="shared" si="0"/>
        <v>1</v>
      </c>
      <c r="N11" s="23">
        <f t="shared" si="1"/>
        <v>1.4492753623188406</v>
      </c>
      <c r="P11" s="25">
        <v>69</v>
      </c>
    </row>
    <row r="12" spans="1:16">
      <c r="A12" s="5">
        <v>5</v>
      </c>
      <c r="B12" s="6" t="s">
        <v>18</v>
      </c>
      <c r="C12" s="11">
        <v>1</v>
      </c>
      <c r="D12" s="11" t="s">
        <v>41</v>
      </c>
      <c r="E12" s="11" t="s">
        <v>41</v>
      </c>
      <c r="F12" s="11" t="s">
        <v>41</v>
      </c>
      <c r="G12" s="11" t="s">
        <v>41</v>
      </c>
      <c r="H12" s="11" t="s">
        <v>41</v>
      </c>
      <c r="I12" s="11" t="s">
        <v>41</v>
      </c>
      <c r="J12" s="11" t="s">
        <v>41</v>
      </c>
      <c r="K12" s="11" t="s">
        <v>41</v>
      </c>
      <c r="L12" s="11" t="s">
        <v>41</v>
      </c>
      <c r="M12" s="10">
        <f t="shared" si="0"/>
        <v>1</v>
      </c>
      <c r="N12" s="23">
        <f t="shared" si="1"/>
        <v>1.4492753623188406</v>
      </c>
      <c r="P12" s="25">
        <v>69</v>
      </c>
    </row>
    <row r="13" spans="1:16">
      <c r="A13" s="5">
        <v>6</v>
      </c>
      <c r="B13" s="6" t="s">
        <v>19</v>
      </c>
      <c r="C13" s="11" t="s">
        <v>41</v>
      </c>
      <c r="D13" s="11" t="s">
        <v>41</v>
      </c>
      <c r="E13" s="11" t="s">
        <v>41</v>
      </c>
      <c r="F13" s="11" t="s">
        <v>41</v>
      </c>
      <c r="G13" s="11" t="s">
        <v>41</v>
      </c>
      <c r="H13" s="11" t="s">
        <v>41</v>
      </c>
      <c r="I13" s="11" t="s">
        <v>41</v>
      </c>
      <c r="J13" s="11" t="s">
        <v>41</v>
      </c>
      <c r="K13" s="11" t="s">
        <v>41</v>
      </c>
      <c r="L13" s="11" t="s">
        <v>41</v>
      </c>
      <c r="M13" s="10">
        <f t="shared" si="0"/>
        <v>0</v>
      </c>
      <c r="N13" s="23">
        <f t="shared" si="1"/>
        <v>0</v>
      </c>
      <c r="P13" s="25">
        <v>69</v>
      </c>
    </row>
    <row r="14" spans="1:16">
      <c r="A14" s="5">
        <v>7</v>
      </c>
      <c r="B14" s="6" t="s">
        <v>20</v>
      </c>
      <c r="C14" s="11" t="s">
        <v>41</v>
      </c>
      <c r="D14" s="11">
        <v>3</v>
      </c>
      <c r="E14" s="11" t="s">
        <v>41</v>
      </c>
      <c r="F14" s="11" t="s">
        <v>41</v>
      </c>
      <c r="G14" s="11" t="s">
        <v>41</v>
      </c>
      <c r="H14" s="11" t="s">
        <v>41</v>
      </c>
      <c r="I14" s="11" t="s">
        <v>41</v>
      </c>
      <c r="J14" s="11" t="s">
        <v>41</v>
      </c>
      <c r="K14" s="11" t="s">
        <v>41</v>
      </c>
      <c r="L14" s="11" t="s">
        <v>41</v>
      </c>
      <c r="M14" s="10">
        <f t="shared" si="0"/>
        <v>3</v>
      </c>
      <c r="N14" s="23">
        <f t="shared" si="1"/>
        <v>4.3478260869565215</v>
      </c>
      <c r="P14" s="25">
        <v>69</v>
      </c>
    </row>
    <row r="15" spans="1:16">
      <c r="A15" s="5">
        <v>8</v>
      </c>
      <c r="B15" s="6" t="s">
        <v>21</v>
      </c>
      <c r="C15" s="11" t="s">
        <v>41</v>
      </c>
      <c r="D15" s="11">
        <v>2</v>
      </c>
      <c r="E15" s="11" t="s">
        <v>41</v>
      </c>
      <c r="F15" s="11" t="s">
        <v>41</v>
      </c>
      <c r="G15" s="11" t="s">
        <v>41</v>
      </c>
      <c r="H15" s="11" t="s">
        <v>41</v>
      </c>
      <c r="I15" s="11" t="s">
        <v>41</v>
      </c>
      <c r="J15" s="11" t="s">
        <v>41</v>
      </c>
      <c r="K15" s="11" t="s">
        <v>41</v>
      </c>
      <c r="L15" s="11" t="s">
        <v>41</v>
      </c>
      <c r="M15" s="10">
        <f t="shared" si="0"/>
        <v>2</v>
      </c>
      <c r="N15" s="23">
        <f t="shared" si="1"/>
        <v>2.8985507246376812</v>
      </c>
      <c r="P15" s="25">
        <v>69</v>
      </c>
    </row>
    <row r="16" spans="1:16">
      <c r="A16" s="5">
        <v>9</v>
      </c>
      <c r="B16" s="6" t="s">
        <v>22</v>
      </c>
      <c r="C16" s="11" t="s">
        <v>41</v>
      </c>
      <c r="D16" s="11">
        <v>3</v>
      </c>
      <c r="E16" s="11">
        <v>1</v>
      </c>
      <c r="F16" s="11" t="s">
        <v>41</v>
      </c>
      <c r="G16" s="11" t="s">
        <v>41</v>
      </c>
      <c r="H16" s="11" t="s">
        <v>41</v>
      </c>
      <c r="I16" s="11" t="s">
        <v>41</v>
      </c>
      <c r="J16" s="11">
        <v>2</v>
      </c>
      <c r="K16" s="11" t="s">
        <v>41</v>
      </c>
      <c r="L16" s="11" t="s">
        <v>41</v>
      </c>
      <c r="M16" s="10">
        <f t="shared" si="0"/>
        <v>6</v>
      </c>
      <c r="N16" s="23">
        <f t="shared" si="1"/>
        <v>8.695652173913043</v>
      </c>
      <c r="P16" s="25">
        <v>69</v>
      </c>
    </row>
    <row r="17" spans="1:16">
      <c r="A17" s="5">
        <v>10</v>
      </c>
      <c r="B17" s="6" t="s">
        <v>23</v>
      </c>
      <c r="C17" s="11">
        <v>2</v>
      </c>
      <c r="D17" s="11">
        <v>4</v>
      </c>
      <c r="E17" s="11" t="s">
        <v>41</v>
      </c>
      <c r="F17" s="11" t="s">
        <v>41</v>
      </c>
      <c r="G17" s="11" t="s">
        <v>41</v>
      </c>
      <c r="H17" s="11" t="s">
        <v>41</v>
      </c>
      <c r="I17" s="11">
        <v>1</v>
      </c>
      <c r="J17" s="11">
        <v>1</v>
      </c>
      <c r="K17" s="11" t="s">
        <v>41</v>
      </c>
      <c r="L17" s="11" t="s">
        <v>41</v>
      </c>
      <c r="M17" s="10">
        <f t="shared" si="0"/>
        <v>8</v>
      </c>
      <c r="N17" s="23">
        <f t="shared" si="1"/>
        <v>11.594202898550725</v>
      </c>
      <c r="P17" s="25">
        <v>69</v>
      </c>
    </row>
    <row r="18" spans="1:16">
      <c r="A18" s="5">
        <v>11</v>
      </c>
      <c r="B18" s="6" t="s">
        <v>24</v>
      </c>
      <c r="C18" s="11" t="s">
        <v>41</v>
      </c>
      <c r="D18" s="11">
        <v>1</v>
      </c>
      <c r="E18" s="11" t="s">
        <v>41</v>
      </c>
      <c r="F18" s="11" t="s">
        <v>41</v>
      </c>
      <c r="G18" s="11" t="s">
        <v>41</v>
      </c>
      <c r="H18" s="11" t="s">
        <v>41</v>
      </c>
      <c r="I18" s="11" t="s">
        <v>41</v>
      </c>
      <c r="J18" s="11" t="s">
        <v>41</v>
      </c>
      <c r="K18" s="11" t="s">
        <v>41</v>
      </c>
      <c r="L18" s="11" t="s">
        <v>41</v>
      </c>
      <c r="M18" s="10">
        <f t="shared" si="0"/>
        <v>1</v>
      </c>
      <c r="N18" s="23">
        <f t="shared" si="1"/>
        <v>1.4492753623188406</v>
      </c>
      <c r="P18" s="25">
        <v>69</v>
      </c>
    </row>
    <row r="19" spans="1:16">
      <c r="A19" s="5">
        <v>12</v>
      </c>
      <c r="B19" s="6" t="s">
        <v>25</v>
      </c>
      <c r="C19" s="11" t="s">
        <v>41</v>
      </c>
      <c r="D19" s="11">
        <v>1</v>
      </c>
      <c r="E19" s="11" t="s">
        <v>41</v>
      </c>
      <c r="F19" s="11" t="s">
        <v>41</v>
      </c>
      <c r="G19" s="11" t="s">
        <v>41</v>
      </c>
      <c r="H19" s="11" t="s">
        <v>41</v>
      </c>
      <c r="I19" s="11" t="s">
        <v>41</v>
      </c>
      <c r="J19" s="11" t="s">
        <v>41</v>
      </c>
      <c r="K19" s="11" t="s">
        <v>41</v>
      </c>
      <c r="L19" s="11" t="s">
        <v>41</v>
      </c>
      <c r="M19" s="10">
        <f t="shared" si="0"/>
        <v>1</v>
      </c>
      <c r="N19" s="23">
        <f t="shared" si="1"/>
        <v>1.4492753623188406</v>
      </c>
      <c r="P19" s="25">
        <v>69</v>
      </c>
    </row>
    <row r="20" spans="1:16">
      <c r="A20" s="5">
        <v>13</v>
      </c>
      <c r="B20" s="6" t="s">
        <v>26</v>
      </c>
      <c r="C20" s="11" t="s">
        <v>41</v>
      </c>
      <c r="D20" s="11" t="s">
        <v>41</v>
      </c>
      <c r="E20" s="11" t="s">
        <v>41</v>
      </c>
      <c r="F20" s="11" t="s">
        <v>41</v>
      </c>
      <c r="G20" s="11" t="s">
        <v>41</v>
      </c>
      <c r="H20" s="11" t="s">
        <v>41</v>
      </c>
      <c r="I20" s="11" t="s">
        <v>41</v>
      </c>
      <c r="J20" s="11" t="s">
        <v>41</v>
      </c>
      <c r="K20" s="11" t="s">
        <v>41</v>
      </c>
      <c r="L20" s="11" t="s">
        <v>41</v>
      </c>
      <c r="M20" s="10">
        <f t="shared" si="0"/>
        <v>0</v>
      </c>
      <c r="N20" s="23">
        <f t="shared" si="1"/>
        <v>0</v>
      </c>
      <c r="P20" s="25">
        <v>69</v>
      </c>
    </row>
    <row r="21" spans="1:16">
      <c r="A21" s="5">
        <v>14</v>
      </c>
      <c r="B21" s="6" t="s">
        <v>27</v>
      </c>
      <c r="C21" s="11" t="s">
        <v>41</v>
      </c>
      <c r="D21" s="11" t="s">
        <v>41</v>
      </c>
      <c r="E21" s="11" t="s">
        <v>41</v>
      </c>
      <c r="F21" s="11" t="s">
        <v>41</v>
      </c>
      <c r="G21" s="11" t="s">
        <v>41</v>
      </c>
      <c r="H21" s="11" t="s">
        <v>41</v>
      </c>
      <c r="I21" s="11" t="s">
        <v>41</v>
      </c>
      <c r="J21" s="11" t="s">
        <v>41</v>
      </c>
      <c r="K21" s="11" t="s">
        <v>41</v>
      </c>
      <c r="L21" s="11" t="s">
        <v>41</v>
      </c>
      <c r="M21" s="10">
        <f t="shared" si="0"/>
        <v>0</v>
      </c>
      <c r="N21" s="23">
        <f t="shared" si="1"/>
        <v>0</v>
      </c>
      <c r="P21" s="25">
        <v>69</v>
      </c>
    </row>
    <row r="22" spans="1:16">
      <c r="A22" s="5">
        <v>15</v>
      </c>
      <c r="B22" s="6" t="s">
        <v>28</v>
      </c>
      <c r="C22" s="11">
        <v>2</v>
      </c>
      <c r="D22" s="11">
        <v>4</v>
      </c>
      <c r="E22" s="11" t="s">
        <v>41</v>
      </c>
      <c r="F22" s="11" t="s">
        <v>41</v>
      </c>
      <c r="G22" s="11">
        <v>1</v>
      </c>
      <c r="H22" s="11" t="s">
        <v>41</v>
      </c>
      <c r="I22" s="11" t="s">
        <v>41</v>
      </c>
      <c r="J22" s="11"/>
      <c r="K22" s="11">
        <v>1</v>
      </c>
      <c r="L22" s="11" t="s">
        <v>41</v>
      </c>
      <c r="M22" s="10">
        <f t="shared" si="0"/>
        <v>8</v>
      </c>
      <c r="N22" s="23">
        <f t="shared" si="1"/>
        <v>11.594202898550725</v>
      </c>
      <c r="P22" s="25">
        <v>69</v>
      </c>
    </row>
    <row r="23" spans="1:16">
      <c r="A23" s="5">
        <v>16</v>
      </c>
      <c r="B23" s="6" t="s">
        <v>29</v>
      </c>
      <c r="C23" s="11">
        <v>1</v>
      </c>
      <c r="D23" s="11" t="s">
        <v>41</v>
      </c>
      <c r="E23" s="11" t="s">
        <v>41</v>
      </c>
      <c r="F23" s="11" t="s">
        <v>41</v>
      </c>
      <c r="G23" s="11" t="s">
        <v>41</v>
      </c>
      <c r="H23" s="11" t="s">
        <v>41</v>
      </c>
      <c r="I23" s="11" t="s">
        <v>41</v>
      </c>
      <c r="J23" s="11" t="s">
        <v>41</v>
      </c>
      <c r="K23" s="11" t="s">
        <v>41</v>
      </c>
      <c r="L23" s="11" t="s">
        <v>41</v>
      </c>
      <c r="M23" s="10">
        <f t="shared" si="0"/>
        <v>1</v>
      </c>
      <c r="N23" s="23">
        <f t="shared" si="1"/>
        <v>1.4492753623188406</v>
      </c>
      <c r="P23" s="25">
        <v>69</v>
      </c>
    </row>
    <row r="24" spans="1:16">
      <c r="A24" s="5">
        <v>17</v>
      </c>
      <c r="B24" s="16" t="s">
        <v>30</v>
      </c>
      <c r="C24" s="11" t="s">
        <v>41</v>
      </c>
      <c r="D24" s="11">
        <v>2</v>
      </c>
      <c r="E24" s="11" t="s">
        <v>41</v>
      </c>
      <c r="F24" s="11" t="s">
        <v>41</v>
      </c>
      <c r="G24" s="11" t="s">
        <v>41</v>
      </c>
      <c r="H24" s="11">
        <v>1</v>
      </c>
      <c r="I24" s="11" t="s">
        <v>41</v>
      </c>
      <c r="J24" s="11">
        <v>2</v>
      </c>
      <c r="K24" s="11" t="s">
        <v>41</v>
      </c>
      <c r="L24" s="11">
        <v>1</v>
      </c>
      <c r="M24" s="10">
        <f t="shared" si="0"/>
        <v>6</v>
      </c>
      <c r="N24" s="23">
        <f t="shared" si="1"/>
        <v>8.695652173913043</v>
      </c>
      <c r="P24" s="25">
        <v>69</v>
      </c>
    </row>
    <row r="25" spans="1:16">
      <c r="A25" s="5">
        <v>18</v>
      </c>
      <c r="B25" s="6" t="s">
        <v>31</v>
      </c>
      <c r="C25" s="11" t="s">
        <v>41</v>
      </c>
      <c r="D25" s="11" t="s">
        <v>41</v>
      </c>
      <c r="E25" s="11" t="s">
        <v>41</v>
      </c>
      <c r="F25" s="11" t="s">
        <v>41</v>
      </c>
      <c r="G25" s="11" t="s">
        <v>41</v>
      </c>
      <c r="H25" s="11" t="s">
        <v>41</v>
      </c>
      <c r="I25" s="11" t="s">
        <v>41</v>
      </c>
      <c r="J25" s="11" t="s">
        <v>41</v>
      </c>
      <c r="K25" s="11" t="s">
        <v>41</v>
      </c>
      <c r="L25" s="11" t="s">
        <v>41</v>
      </c>
      <c r="M25" s="10">
        <f t="shared" si="0"/>
        <v>0</v>
      </c>
      <c r="N25" s="23">
        <f t="shared" si="1"/>
        <v>0</v>
      </c>
      <c r="P25" s="25">
        <v>69</v>
      </c>
    </row>
    <row r="26" spans="1:16">
      <c r="A26" s="5">
        <v>19</v>
      </c>
      <c r="B26" s="16" t="s">
        <v>32</v>
      </c>
      <c r="C26" s="11" t="s">
        <v>41</v>
      </c>
      <c r="D26" s="11">
        <v>6</v>
      </c>
      <c r="E26" s="11" t="s">
        <v>41</v>
      </c>
      <c r="F26" s="11" t="s">
        <v>41</v>
      </c>
      <c r="G26" s="11" t="s">
        <v>41</v>
      </c>
      <c r="H26" s="11" t="s">
        <v>41</v>
      </c>
      <c r="I26" s="11">
        <v>1</v>
      </c>
      <c r="J26" s="11" t="s">
        <v>41</v>
      </c>
      <c r="K26" s="11" t="s">
        <v>41</v>
      </c>
      <c r="L26" s="11" t="s">
        <v>41</v>
      </c>
      <c r="M26" s="10">
        <f t="shared" si="0"/>
        <v>7</v>
      </c>
      <c r="N26" s="23">
        <f t="shared" si="1"/>
        <v>10.144927536231885</v>
      </c>
      <c r="P26" s="25">
        <v>69</v>
      </c>
    </row>
    <row r="27" spans="1:16">
      <c r="A27" s="5">
        <v>20</v>
      </c>
      <c r="B27" s="6" t="s">
        <v>33</v>
      </c>
      <c r="C27" s="11" t="s">
        <v>41</v>
      </c>
      <c r="D27" s="11" t="s">
        <v>41</v>
      </c>
      <c r="E27" s="11" t="s">
        <v>41</v>
      </c>
      <c r="F27" s="11" t="s">
        <v>41</v>
      </c>
      <c r="G27" s="11" t="s">
        <v>41</v>
      </c>
      <c r="H27" s="11">
        <v>1</v>
      </c>
      <c r="I27" s="11" t="s">
        <v>41</v>
      </c>
      <c r="J27" s="11" t="s">
        <v>41</v>
      </c>
      <c r="K27" s="11" t="s">
        <v>41</v>
      </c>
      <c r="L27" s="11" t="s">
        <v>41</v>
      </c>
      <c r="M27" s="10">
        <f t="shared" si="0"/>
        <v>1</v>
      </c>
      <c r="N27" s="23">
        <f t="shared" si="1"/>
        <v>1.4492753623188406</v>
      </c>
      <c r="P27" s="25">
        <v>69</v>
      </c>
    </row>
    <row r="28" spans="1:16">
      <c r="A28" s="5">
        <v>21</v>
      </c>
      <c r="B28" s="16" t="s">
        <v>34</v>
      </c>
      <c r="C28" s="11" t="s">
        <v>41</v>
      </c>
      <c r="D28" s="11">
        <v>3</v>
      </c>
      <c r="E28" s="11" t="s">
        <v>41</v>
      </c>
      <c r="F28" s="11" t="s">
        <v>41</v>
      </c>
      <c r="G28" s="11" t="s">
        <v>41</v>
      </c>
      <c r="H28" s="11" t="s">
        <v>41</v>
      </c>
      <c r="I28" s="11" t="s">
        <v>41</v>
      </c>
      <c r="J28" s="11" t="s">
        <v>41</v>
      </c>
      <c r="K28" s="11" t="s">
        <v>41</v>
      </c>
      <c r="L28" s="11" t="s">
        <v>41</v>
      </c>
      <c r="M28" s="10">
        <f t="shared" si="0"/>
        <v>3</v>
      </c>
      <c r="N28" s="23">
        <f t="shared" si="1"/>
        <v>4.3478260869565215</v>
      </c>
      <c r="P28" s="25">
        <v>69</v>
      </c>
    </row>
    <row r="29" spans="1:16">
      <c r="A29" s="5">
        <v>22</v>
      </c>
      <c r="B29" s="6" t="s">
        <v>35</v>
      </c>
      <c r="C29" s="11" t="s">
        <v>41</v>
      </c>
      <c r="D29" s="11">
        <v>2</v>
      </c>
      <c r="E29" s="11" t="s">
        <v>41</v>
      </c>
      <c r="F29" s="11" t="s">
        <v>41</v>
      </c>
      <c r="G29" s="11" t="s">
        <v>41</v>
      </c>
      <c r="H29" s="11" t="s">
        <v>41</v>
      </c>
      <c r="I29" s="11">
        <v>1</v>
      </c>
      <c r="J29" s="11" t="s">
        <v>41</v>
      </c>
      <c r="K29" s="11" t="s">
        <v>41</v>
      </c>
      <c r="L29" s="11" t="s">
        <v>41</v>
      </c>
      <c r="M29" s="10">
        <f t="shared" si="0"/>
        <v>3</v>
      </c>
      <c r="N29" s="23">
        <f t="shared" si="1"/>
        <v>4.3478260869565215</v>
      </c>
      <c r="P29" s="25">
        <v>69</v>
      </c>
    </row>
    <row r="30" spans="1:16">
      <c r="A30" s="5">
        <v>23</v>
      </c>
      <c r="B30" s="6" t="s">
        <v>36</v>
      </c>
      <c r="C30" s="11" t="s">
        <v>41</v>
      </c>
      <c r="D30" s="11">
        <v>3</v>
      </c>
      <c r="E30" s="11" t="s">
        <v>41</v>
      </c>
      <c r="F30" s="11" t="s">
        <v>41</v>
      </c>
      <c r="G30" s="11" t="s">
        <v>41</v>
      </c>
      <c r="H30" s="11" t="s">
        <v>41</v>
      </c>
      <c r="I30" s="11" t="s">
        <v>41</v>
      </c>
      <c r="J30" s="11">
        <v>2</v>
      </c>
      <c r="K30" s="11">
        <v>1</v>
      </c>
      <c r="L30" s="11" t="s">
        <v>41</v>
      </c>
      <c r="M30" s="10">
        <f t="shared" si="0"/>
        <v>6</v>
      </c>
      <c r="N30" s="23">
        <f t="shared" si="1"/>
        <v>8.695652173913043</v>
      </c>
      <c r="P30" s="25">
        <v>69</v>
      </c>
    </row>
    <row r="31" spans="1:16">
      <c r="A31" s="5">
        <v>24</v>
      </c>
      <c r="B31" s="6" t="s">
        <v>37</v>
      </c>
      <c r="C31" s="11" t="s">
        <v>41</v>
      </c>
      <c r="D31" s="11">
        <v>2</v>
      </c>
      <c r="E31" s="11" t="s">
        <v>41</v>
      </c>
      <c r="F31" s="11" t="s">
        <v>41</v>
      </c>
      <c r="G31" s="11" t="s">
        <v>41</v>
      </c>
      <c r="H31" s="11" t="s">
        <v>41</v>
      </c>
      <c r="I31" s="11" t="s">
        <v>41</v>
      </c>
      <c r="J31" s="11">
        <v>1</v>
      </c>
      <c r="K31" s="11" t="s">
        <v>41</v>
      </c>
      <c r="L31" s="11" t="s">
        <v>41</v>
      </c>
      <c r="M31" s="10">
        <f t="shared" si="0"/>
        <v>3</v>
      </c>
      <c r="N31" s="23">
        <f t="shared" si="1"/>
        <v>4.3478260869565215</v>
      </c>
      <c r="P31" s="25">
        <v>69</v>
      </c>
    </row>
    <row r="32" spans="1:16">
      <c r="A32" s="5">
        <v>25</v>
      </c>
      <c r="B32" s="7" t="s">
        <v>38</v>
      </c>
      <c r="C32" s="11" t="s">
        <v>41</v>
      </c>
      <c r="D32" s="11">
        <v>3</v>
      </c>
      <c r="E32" s="11" t="s">
        <v>41</v>
      </c>
      <c r="F32" s="11" t="s">
        <v>41</v>
      </c>
      <c r="G32" s="11" t="s">
        <v>41</v>
      </c>
      <c r="H32" s="11" t="s">
        <v>41</v>
      </c>
      <c r="I32" s="11">
        <v>1</v>
      </c>
      <c r="J32" s="11" t="s">
        <v>41</v>
      </c>
      <c r="K32" s="11" t="s">
        <v>41</v>
      </c>
      <c r="L32" s="11" t="s">
        <v>41</v>
      </c>
      <c r="M32" s="10">
        <f t="shared" si="0"/>
        <v>4</v>
      </c>
      <c r="N32" s="23">
        <f t="shared" si="1"/>
        <v>5.7971014492753623</v>
      </c>
      <c r="P32" s="25">
        <v>69</v>
      </c>
    </row>
    <row r="33" spans="1:16">
      <c r="A33" s="5">
        <v>26</v>
      </c>
      <c r="B33" s="4" t="s">
        <v>39</v>
      </c>
      <c r="C33" s="11" t="s">
        <v>41</v>
      </c>
      <c r="D33" s="11" t="s">
        <v>41</v>
      </c>
      <c r="E33" s="11" t="s">
        <v>41</v>
      </c>
      <c r="F33" s="11" t="s">
        <v>41</v>
      </c>
      <c r="G33" s="11" t="s">
        <v>41</v>
      </c>
      <c r="H33" s="11" t="s">
        <v>41</v>
      </c>
      <c r="I33" s="11" t="s">
        <v>41</v>
      </c>
      <c r="J33" s="11" t="s">
        <v>41</v>
      </c>
      <c r="K33" s="11" t="s">
        <v>41</v>
      </c>
      <c r="L33" s="11" t="s">
        <v>41</v>
      </c>
      <c r="M33" s="10">
        <f t="shared" si="0"/>
        <v>0</v>
      </c>
      <c r="N33" s="23">
        <f t="shared" si="1"/>
        <v>0</v>
      </c>
      <c r="P33" s="25">
        <v>69</v>
      </c>
    </row>
    <row r="34" spans="1:16">
      <c r="A34" s="43" t="s">
        <v>40</v>
      </c>
      <c r="B34" s="44"/>
      <c r="C34" s="10">
        <f>SUM(C8:C33)</f>
        <v>6</v>
      </c>
      <c r="D34" s="10">
        <f t="shared" ref="D34:L34" si="2">SUM(D8:D33)</f>
        <v>41</v>
      </c>
      <c r="E34" s="10">
        <f t="shared" si="2"/>
        <v>1</v>
      </c>
      <c r="F34" s="10">
        <f t="shared" si="2"/>
        <v>0</v>
      </c>
      <c r="G34" s="10">
        <f t="shared" si="2"/>
        <v>1</v>
      </c>
      <c r="H34" s="10">
        <f t="shared" si="2"/>
        <v>2</v>
      </c>
      <c r="I34" s="10">
        <f t="shared" si="2"/>
        <v>4</v>
      </c>
      <c r="J34" s="10">
        <f t="shared" si="2"/>
        <v>10</v>
      </c>
      <c r="K34" s="10">
        <f t="shared" si="2"/>
        <v>2</v>
      </c>
      <c r="L34" s="10">
        <f t="shared" si="2"/>
        <v>3</v>
      </c>
      <c r="M34" s="47">
        <f>SUM(M8:M33)</f>
        <v>70</v>
      </c>
      <c r="N34" s="26">
        <f>SUM(N8:N33)</f>
        <v>101.44927536231884</v>
      </c>
    </row>
    <row r="35" spans="1:16">
      <c r="A35" s="45"/>
      <c r="B35" s="46"/>
      <c r="C35" s="49">
        <f>SUM(C34:I34)</f>
        <v>55</v>
      </c>
      <c r="D35" s="50"/>
      <c r="E35" s="50"/>
      <c r="F35" s="50"/>
      <c r="G35" s="50"/>
      <c r="H35" s="50"/>
      <c r="I35" s="51"/>
      <c r="J35" s="49">
        <f>SUM(J34:L34)</f>
        <v>15</v>
      </c>
      <c r="K35" s="50"/>
      <c r="L35" s="51"/>
      <c r="M35" s="48"/>
      <c r="N35" s="27"/>
    </row>
    <row r="36" spans="1:16">
      <c r="A36" s="2"/>
    </row>
    <row r="37" spans="1:16">
      <c r="B37" s="1" t="s">
        <v>53</v>
      </c>
    </row>
    <row r="38" spans="1:16">
      <c r="B38" t="s">
        <v>8</v>
      </c>
      <c r="C38" t="s">
        <v>47</v>
      </c>
    </row>
    <row r="39" spans="1:16">
      <c r="B39" t="s">
        <v>9</v>
      </c>
      <c r="C39" t="s">
        <v>48</v>
      </c>
    </row>
    <row r="40" spans="1:16">
      <c r="B40" t="s">
        <v>43</v>
      </c>
      <c r="C40" t="s">
        <v>80</v>
      </c>
    </row>
    <row r="41" spans="1:16">
      <c r="B41" t="s">
        <v>45</v>
      </c>
      <c r="C41" t="s">
        <v>49</v>
      </c>
    </row>
    <row r="42" spans="1:16">
      <c r="B42" t="s">
        <v>46</v>
      </c>
      <c r="C42" t="s">
        <v>50</v>
      </c>
    </row>
    <row r="43" spans="1:16">
      <c r="B43" t="s">
        <v>12</v>
      </c>
      <c r="C43" t="s">
        <v>51</v>
      </c>
    </row>
    <row r="44" spans="1:16">
      <c r="B44" t="s">
        <v>11</v>
      </c>
      <c r="C44" t="s">
        <v>83</v>
      </c>
    </row>
    <row r="45" spans="1:16">
      <c r="B45" t="s">
        <v>13</v>
      </c>
      <c r="C45" t="s">
        <v>52</v>
      </c>
    </row>
  </sheetData>
  <mergeCells count="12">
    <mergeCell ref="N5:N7"/>
    <mergeCell ref="N34:N35"/>
    <mergeCell ref="A34:B35"/>
    <mergeCell ref="M34:M35"/>
    <mergeCell ref="C35:I35"/>
    <mergeCell ref="J35:L35"/>
    <mergeCell ref="C5:L5"/>
    <mergeCell ref="C6:I6"/>
    <mergeCell ref="A5:A7"/>
    <mergeCell ref="B5:B7"/>
    <mergeCell ref="M5:M7"/>
    <mergeCell ref="J6:L6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6"/>
  <sheetViews>
    <sheetView topLeftCell="A22" workbookViewId="0">
      <selection activeCell="I29" sqref="I29"/>
    </sheetView>
  </sheetViews>
  <sheetFormatPr defaultRowHeight="15"/>
  <cols>
    <col min="1" max="1" width="5" customWidth="1"/>
    <col min="2" max="2" width="18.140625" customWidth="1"/>
    <col min="4" max="4" width="7.5703125" customWidth="1"/>
    <col min="6" max="6" width="7.140625" customWidth="1"/>
    <col min="7" max="7" width="6.85546875" customWidth="1"/>
    <col min="8" max="8" width="7.42578125" customWidth="1"/>
    <col min="9" max="9" width="6.7109375" customWidth="1"/>
    <col min="10" max="10" width="6" customWidth="1"/>
    <col min="11" max="11" width="7.42578125" customWidth="1"/>
    <col min="12" max="12" width="11.140625" customWidth="1"/>
    <col min="13" max="14" width="10.140625" customWidth="1"/>
  </cols>
  <sheetData>
    <row r="1" spans="1:16">
      <c r="A1" s="3" t="s">
        <v>62</v>
      </c>
      <c r="B1" s="3"/>
      <c r="C1" s="3"/>
      <c r="D1" s="3"/>
      <c r="E1" s="3"/>
      <c r="F1" s="3"/>
      <c r="G1" s="3"/>
      <c r="H1" s="3"/>
      <c r="I1" s="3"/>
      <c r="J1" s="1"/>
      <c r="K1" s="1"/>
      <c r="L1" s="1"/>
      <c r="M1" s="1"/>
    </row>
    <row r="2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1"/>
      <c r="K2" s="1"/>
      <c r="L2" s="1"/>
      <c r="M2" s="1"/>
    </row>
    <row r="3" spans="1:16">
      <c r="A3" s="3" t="s">
        <v>2</v>
      </c>
      <c r="B3" s="3"/>
      <c r="C3" s="3"/>
      <c r="D3" s="3"/>
      <c r="E3" s="3"/>
      <c r="F3" s="3"/>
      <c r="G3" s="3"/>
      <c r="H3" s="3"/>
      <c r="I3" s="3"/>
      <c r="J3" s="1"/>
      <c r="K3" s="1"/>
      <c r="L3" s="1"/>
      <c r="M3" s="1"/>
    </row>
    <row r="4" spans="1:16" ht="9.75" customHeight="1">
      <c r="A4" s="2"/>
    </row>
    <row r="5" spans="1:16">
      <c r="A5" s="55" t="s">
        <v>3</v>
      </c>
      <c r="B5" s="55" t="s">
        <v>4</v>
      </c>
      <c r="C5" s="52" t="s">
        <v>5</v>
      </c>
      <c r="D5" s="53"/>
      <c r="E5" s="53"/>
      <c r="F5" s="53"/>
      <c r="G5" s="53"/>
      <c r="H5" s="53"/>
      <c r="I5" s="53"/>
      <c r="J5" s="53"/>
      <c r="K5" s="53"/>
      <c r="L5" s="54"/>
      <c r="M5" s="47" t="s">
        <v>81</v>
      </c>
      <c r="N5" s="58" t="s">
        <v>82</v>
      </c>
    </row>
    <row r="6" spans="1:16">
      <c r="A6" s="55"/>
      <c r="B6" s="55"/>
      <c r="C6" s="52" t="s">
        <v>6</v>
      </c>
      <c r="D6" s="53"/>
      <c r="E6" s="53"/>
      <c r="F6" s="53"/>
      <c r="G6" s="53"/>
      <c r="H6" s="53"/>
      <c r="I6" s="53"/>
      <c r="J6" s="57" t="s">
        <v>7</v>
      </c>
      <c r="K6" s="57"/>
      <c r="L6" s="52"/>
      <c r="M6" s="56"/>
      <c r="N6" s="58"/>
    </row>
    <row r="7" spans="1:16">
      <c r="A7" s="55"/>
      <c r="B7" s="55"/>
      <c r="C7" s="8" t="s">
        <v>57</v>
      </c>
      <c r="D7" s="8" t="s">
        <v>9</v>
      </c>
      <c r="E7" s="8" t="s">
        <v>43</v>
      </c>
      <c r="F7" s="8" t="s">
        <v>56</v>
      </c>
      <c r="G7" s="8" t="s">
        <v>55</v>
      </c>
      <c r="H7" s="8" t="s">
        <v>54</v>
      </c>
      <c r="I7" s="8" t="s">
        <v>44</v>
      </c>
      <c r="J7" s="8" t="s">
        <v>12</v>
      </c>
      <c r="K7" s="8" t="s">
        <v>58</v>
      </c>
      <c r="L7" s="9" t="s">
        <v>13</v>
      </c>
      <c r="M7" s="48"/>
      <c r="N7" s="58"/>
    </row>
    <row r="8" spans="1:16">
      <c r="A8" s="5">
        <v>1</v>
      </c>
      <c r="B8" s="6" t="s">
        <v>14</v>
      </c>
      <c r="C8" s="11" t="s">
        <v>41</v>
      </c>
      <c r="D8" s="11">
        <v>1</v>
      </c>
      <c r="E8" s="11" t="s">
        <v>41</v>
      </c>
      <c r="F8" s="11" t="s">
        <v>41</v>
      </c>
      <c r="G8" s="11" t="s">
        <v>41</v>
      </c>
      <c r="H8" s="11" t="s">
        <v>41</v>
      </c>
      <c r="I8" s="11" t="s">
        <v>41</v>
      </c>
      <c r="J8" s="11">
        <v>1</v>
      </c>
      <c r="K8" s="11" t="s">
        <v>41</v>
      </c>
      <c r="L8" s="11" t="s">
        <v>41</v>
      </c>
      <c r="M8" s="10">
        <f t="shared" ref="M8:M33" si="0">SUM(C8:L8)</f>
        <v>2</v>
      </c>
      <c r="N8" s="23">
        <f>M8/P8*100</f>
        <v>4.7619047619047619</v>
      </c>
      <c r="P8" s="24">
        <v>42</v>
      </c>
    </row>
    <row r="9" spans="1:16">
      <c r="A9" s="5">
        <v>2</v>
      </c>
      <c r="B9" s="6" t="s">
        <v>15</v>
      </c>
      <c r="C9" s="11" t="s">
        <v>41</v>
      </c>
      <c r="D9" s="11" t="s">
        <v>41</v>
      </c>
      <c r="E9" s="11" t="s">
        <v>41</v>
      </c>
      <c r="F9" s="11" t="s">
        <v>41</v>
      </c>
      <c r="G9" s="11" t="s">
        <v>41</v>
      </c>
      <c r="H9" s="11" t="s">
        <v>41</v>
      </c>
      <c r="I9" s="11" t="s">
        <v>41</v>
      </c>
      <c r="J9" s="11" t="s">
        <v>41</v>
      </c>
      <c r="K9" s="11" t="s">
        <v>41</v>
      </c>
      <c r="L9" s="11" t="s">
        <v>41</v>
      </c>
      <c r="M9" s="10">
        <f t="shared" si="0"/>
        <v>0</v>
      </c>
      <c r="N9" s="23">
        <f t="shared" ref="N9:N33" si="1">M9/P9*100</f>
        <v>0</v>
      </c>
      <c r="P9" s="24">
        <v>42</v>
      </c>
    </row>
    <row r="10" spans="1:16">
      <c r="A10" s="5">
        <v>3</v>
      </c>
      <c r="B10" s="6" t="s">
        <v>16</v>
      </c>
      <c r="C10" s="11" t="s">
        <v>41</v>
      </c>
      <c r="D10" s="11">
        <v>1</v>
      </c>
      <c r="E10" s="11" t="s">
        <v>41</v>
      </c>
      <c r="F10" s="11" t="s">
        <v>41</v>
      </c>
      <c r="G10" s="11" t="s">
        <v>41</v>
      </c>
      <c r="H10" s="11" t="s">
        <v>41</v>
      </c>
      <c r="I10" s="11" t="s">
        <v>41</v>
      </c>
      <c r="J10" s="11" t="s">
        <v>41</v>
      </c>
      <c r="K10" s="11" t="s">
        <v>41</v>
      </c>
      <c r="L10" s="11">
        <v>1</v>
      </c>
      <c r="M10" s="10">
        <f t="shared" si="0"/>
        <v>2</v>
      </c>
      <c r="N10" s="23">
        <f t="shared" si="1"/>
        <v>4.7619047619047619</v>
      </c>
      <c r="P10" s="24">
        <v>42</v>
      </c>
    </row>
    <row r="11" spans="1:16">
      <c r="A11" s="5">
        <v>4</v>
      </c>
      <c r="B11" s="6" t="s">
        <v>17</v>
      </c>
      <c r="C11" s="11" t="s">
        <v>41</v>
      </c>
      <c r="D11" s="11" t="s">
        <v>41</v>
      </c>
      <c r="E11" s="11" t="s">
        <v>41</v>
      </c>
      <c r="F11" s="11" t="s">
        <v>41</v>
      </c>
      <c r="G11" s="11" t="s">
        <v>41</v>
      </c>
      <c r="H11" s="11" t="s">
        <v>41</v>
      </c>
      <c r="I11" s="11" t="s">
        <v>41</v>
      </c>
      <c r="J11" s="11" t="s">
        <v>41</v>
      </c>
      <c r="K11" s="11" t="s">
        <v>41</v>
      </c>
      <c r="L11" s="11" t="s">
        <v>41</v>
      </c>
      <c r="M11" s="10">
        <f t="shared" si="0"/>
        <v>0</v>
      </c>
      <c r="N11" s="23">
        <f t="shared" si="1"/>
        <v>0</v>
      </c>
      <c r="P11" s="24">
        <v>42</v>
      </c>
    </row>
    <row r="12" spans="1:16">
      <c r="A12" s="5">
        <v>5</v>
      </c>
      <c r="B12" s="6" t="s">
        <v>18</v>
      </c>
      <c r="C12" s="11" t="s">
        <v>41</v>
      </c>
      <c r="D12" s="11" t="s">
        <v>41</v>
      </c>
      <c r="E12" s="11" t="s">
        <v>41</v>
      </c>
      <c r="F12" s="11" t="s">
        <v>41</v>
      </c>
      <c r="G12" s="11" t="s">
        <v>41</v>
      </c>
      <c r="H12" s="11" t="s">
        <v>41</v>
      </c>
      <c r="I12" s="11" t="s">
        <v>41</v>
      </c>
      <c r="J12" s="11" t="s">
        <v>41</v>
      </c>
      <c r="K12" s="11" t="s">
        <v>41</v>
      </c>
      <c r="L12" s="11" t="s">
        <v>41</v>
      </c>
      <c r="M12" s="10">
        <f t="shared" si="0"/>
        <v>0</v>
      </c>
      <c r="N12" s="23">
        <f t="shared" si="1"/>
        <v>0</v>
      </c>
      <c r="P12" s="24">
        <v>42</v>
      </c>
    </row>
    <row r="13" spans="1:16">
      <c r="A13" s="5">
        <v>6</v>
      </c>
      <c r="B13" s="6" t="s">
        <v>19</v>
      </c>
      <c r="C13" s="11" t="s">
        <v>41</v>
      </c>
      <c r="D13" s="11" t="s">
        <v>41</v>
      </c>
      <c r="E13" s="11" t="s">
        <v>41</v>
      </c>
      <c r="F13" s="11" t="s">
        <v>41</v>
      </c>
      <c r="G13" s="11" t="s">
        <v>41</v>
      </c>
      <c r="H13" s="11" t="s">
        <v>41</v>
      </c>
      <c r="I13" s="11" t="s">
        <v>41</v>
      </c>
      <c r="J13" s="11" t="s">
        <v>41</v>
      </c>
      <c r="K13" s="11" t="s">
        <v>41</v>
      </c>
      <c r="L13" s="11" t="s">
        <v>41</v>
      </c>
      <c r="M13" s="10">
        <f t="shared" si="0"/>
        <v>0</v>
      </c>
      <c r="N13" s="23">
        <f t="shared" si="1"/>
        <v>0</v>
      </c>
      <c r="P13" s="24">
        <v>42</v>
      </c>
    </row>
    <row r="14" spans="1:16">
      <c r="A14" s="5">
        <v>7</v>
      </c>
      <c r="B14" s="6" t="s">
        <v>20</v>
      </c>
      <c r="C14" s="11" t="s">
        <v>41</v>
      </c>
      <c r="D14" s="11">
        <v>2</v>
      </c>
      <c r="E14" s="11" t="s">
        <v>41</v>
      </c>
      <c r="F14" s="11" t="s">
        <v>41</v>
      </c>
      <c r="G14" s="11" t="s">
        <v>41</v>
      </c>
      <c r="H14" s="11" t="s">
        <v>41</v>
      </c>
      <c r="I14" s="11">
        <v>1</v>
      </c>
      <c r="J14" s="11" t="s">
        <v>41</v>
      </c>
      <c r="K14" s="11" t="s">
        <v>41</v>
      </c>
      <c r="L14" s="11" t="s">
        <v>41</v>
      </c>
      <c r="M14" s="10">
        <f t="shared" si="0"/>
        <v>3</v>
      </c>
      <c r="N14" s="23">
        <f t="shared" si="1"/>
        <v>7.1428571428571423</v>
      </c>
      <c r="P14" s="24">
        <v>42</v>
      </c>
    </row>
    <row r="15" spans="1:16">
      <c r="A15" s="5">
        <v>8</v>
      </c>
      <c r="B15" s="6" t="s">
        <v>21</v>
      </c>
      <c r="C15" s="11" t="s">
        <v>41</v>
      </c>
      <c r="D15" s="11" t="s">
        <v>41</v>
      </c>
      <c r="E15" s="11" t="s">
        <v>41</v>
      </c>
      <c r="F15" s="11" t="s">
        <v>41</v>
      </c>
      <c r="G15" s="11" t="s">
        <v>41</v>
      </c>
      <c r="H15" s="11" t="s">
        <v>41</v>
      </c>
      <c r="I15" s="11" t="s">
        <v>41</v>
      </c>
      <c r="J15" s="11" t="s">
        <v>41</v>
      </c>
      <c r="K15" s="11" t="s">
        <v>41</v>
      </c>
      <c r="L15" s="11" t="s">
        <v>41</v>
      </c>
      <c r="M15" s="10">
        <f t="shared" si="0"/>
        <v>0</v>
      </c>
      <c r="N15" s="23">
        <f t="shared" si="1"/>
        <v>0</v>
      </c>
      <c r="P15" s="24">
        <v>42</v>
      </c>
    </row>
    <row r="16" spans="1:16">
      <c r="A16" s="5">
        <v>9</v>
      </c>
      <c r="B16" s="6" t="s">
        <v>22</v>
      </c>
      <c r="C16" s="11" t="s">
        <v>41</v>
      </c>
      <c r="D16" s="11" t="s">
        <v>41</v>
      </c>
      <c r="E16" s="11">
        <v>2</v>
      </c>
      <c r="F16" s="11" t="s">
        <v>41</v>
      </c>
      <c r="G16" s="11" t="s">
        <v>41</v>
      </c>
      <c r="H16" s="11">
        <v>1</v>
      </c>
      <c r="I16" s="11" t="s">
        <v>41</v>
      </c>
      <c r="J16" s="11">
        <v>2</v>
      </c>
      <c r="K16" s="11">
        <v>2</v>
      </c>
      <c r="L16" s="11" t="s">
        <v>41</v>
      </c>
      <c r="M16" s="10">
        <f t="shared" si="0"/>
        <v>7</v>
      </c>
      <c r="N16" s="23">
        <f t="shared" si="1"/>
        <v>16.666666666666664</v>
      </c>
      <c r="P16" s="24">
        <v>42</v>
      </c>
    </row>
    <row r="17" spans="1:16">
      <c r="A17" s="5">
        <v>10</v>
      </c>
      <c r="B17" s="6" t="s">
        <v>23</v>
      </c>
      <c r="C17" s="11" t="s">
        <v>41</v>
      </c>
      <c r="D17" s="11">
        <v>3</v>
      </c>
      <c r="E17" s="11" t="s">
        <v>41</v>
      </c>
      <c r="F17" s="11">
        <v>1</v>
      </c>
      <c r="G17" s="11">
        <v>1</v>
      </c>
      <c r="H17" s="11">
        <v>1</v>
      </c>
      <c r="I17" s="11" t="s">
        <v>41</v>
      </c>
      <c r="J17" s="11">
        <v>1</v>
      </c>
      <c r="K17" s="11" t="s">
        <v>41</v>
      </c>
      <c r="L17" s="11" t="s">
        <v>41</v>
      </c>
      <c r="M17" s="10">
        <f t="shared" si="0"/>
        <v>7</v>
      </c>
      <c r="N17" s="23">
        <f t="shared" si="1"/>
        <v>16.666666666666664</v>
      </c>
      <c r="P17" s="24">
        <v>42</v>
      </c>
    </row>
    <row r="18" spans="1:16">
      <c r="A18" s="5">
        <v>11</v>
      </c>
      <c r="B18" s="6" t="s">
        <v>24</v>
      </c>
      <c r="C18" s="11" t="s">
        <v>41</v>
      </c>
      <c r="D18" s="11">
        <v>1</v>
      </c>
      <c r="E18" s="11" t="s">
        <v>41</v>
      </c>
      <c r="F18" s="11" t="s">
        <v>41</v>
      </c>
      <c r="G18" s="11" t="s">
        <v>41</v>
      </c>
      <c r="H18" s="11" t="s">
        <v>41</v>
      </c>
      <c r="I18" s="11" t="s">
        <v>41</v>
      </c>
      <c r="J18" s="11" t="s">
        <v>41</v>
      </c>
      <c r="K18" s="11" t="s">
        <v>41</v>
      </c>
      <c r="L18" s="11" t="s">
        <v>41</v>
      </c>
      <c r="M18" s="10">
        <f t="shared" si="0"/>
        <v>1</v>
      </c>
      <c r="N18" s="23">
        <f t="shared" si="1"/>
        <v>2.3809523809523809</v>
      </c>
      <c r="P18" s="24">
        <v>42</v>
      </c>
    </row>
    <row r="19" spans="1:16">
      <c r="A19" s="5">
        <v>12</v>
      </c>
      <c r="B19" s="6" t="s">
        <v>25</v>
      </c>
      <c r="C19" s="11" t="s">
        <v>41</v>
      </c>
      <c r="D19" s="11" t="s">
        <v>41</v>
      </c>
      <c r="E19" s="11" t="s">
        <v>41</v>
      </c>
      <c r="F19" s="11" t="s">
        <v>41</v>
      </c>
      <c r="G19" s="11" t="s">
        <v>41</v>
      </c>
      <c r="H19" s="11" t="s">
        <v>41</v>
      </c>
      <c r="I19" s="11" t="s">
        <v>41</v>
      </c>
      <c r="J19" s="11" t="s">
        <v>41</v>
      </c>
      <c r="K19" s="11" t="s">
        <v>41</v>
      </c>
      <c r="L19" s="11" t="s">
        <v>41</v>
      </c>
      <c r="M19" s="10">
        <f t="shared" si="0"/>
        <v>0</v>
      </c>
      <c r="N19" s="23">
        <f t="shared" si="1"/>
        <v>0</v>
      </c>
      <c r="P19" s="24">
        <v>42</v>
      </c>
    </row>
    <row r="20" spans="1:16">
      <c r="A20" s="5">
        <v>13</v>
      </c>
      <c r="B20" s="6" t="s">
        <v>26</v>
      </c>
      <c r="C20" s="11">
        <v>1</v>
      </c>
      <c r="D20" s="11" t="s">
        <v>41</v>
      </c>
      <c r="E20" s="11" t="s">
        <v>41</v>
      </c>
      <c r="F20" s="11" t="s">
        <v>41</v>
      </c>
      <c r="G20" s="11" t="s">
        <v>41</v>
      </c>
      <c r="H20" s="11">
        <v>1</v>
      </c>
      <c r="I20" s="11" t="s">
        <v>41</v>
      </c>
      <c r="J20" s="11" t="s">
        <v>41</v>
      </c>
      <c r="K20" s="11" t="s">
        <v>41</v>
      </c>
      <c r="L20" s="11" t="s">
        <v>41</v>
      </c>
      <c r="M20" s="10">
        <f t="shared" si="0"/>
        <v>2</v>
      </c>
      <c r="N20" s="23">
        <f t="shared" si="1"/>
        <v>4.7619047619047619</v>
      </c>
      <c r="P20" s="24">
        <v>42</v>
      </c>
    </row>
    <row r="21" spans="1:16">
      <c r="A21" s="5">
        <v>14</v>
      </c>
      <c r="B21" s="6" t="s">
        <v>27</v>
      </c>
      <c r="C21" s="11" t="s">
        <v>41</v>
      </c>
      <c r="D21" s="11" t="s">
        <v>41</v>
      </c>
      <c r="E21" s="11" t="s">
        <v>41</v>
      </c>
      <c r="F21" s="11" t="s">
        <v>41</v>
      </c>
      <c r="G21" s="11" t="s">
        <v>41</v>
      </c>
      <c r="H21" s="11" t="s">
        <v>41</v>
      </c>
      <c r="I21" s="11" t="s">
        <v>41</v>
      </c>
      <c r="J21" s="11" t="s">
        <v>41</v>
      </c>
      <c r="K21" s="11" t="s">
        <v>41</v>
      </c>
      <c r="L21" s="11" t="s">
        <v>41</v>
      </c>
      <c r="M21" s="10">
        <f t="shared" si="0"/>
        <v>0</v>
      </c>
      <c r="N21" s="23">
        <f t="shared" si="1"/>
        <v>0</v>
      </c>
      <c r="P21" s="24">
        <v>42</v>
      </c>
    </row>
    <row r="22" spans="1:16">
      <c r="A22" s="5">
        <v>15</v>
      </c>
      <c r="B22" s="6" t="s">
        <v>28</v>
      </c>
      <c r="C22" s="11" t="s">
        <v>41</v>
      </c>
      <c r="D22" s="11">
        <v>1</v>
      </c>
      <c r="E22" s="11" t="s">
        <v>41</v>
      </c>
      <c r="F22" s="11">
        <v>1</v>
      </c>
      <c r="G22" s="11" t="s">
        <v>41</v>
      </c>
      <c r="H22" s="11">
        <v>1</v>
      </c>
      <c r="I22" s="11" t="s">
        <v>41</v>
      </c>
      <c r="J22" s="11">
        <v>1</v>
      </c>
      <c r="K22" s="11" t="s">
        <v>41</v>
      </c>
      <c r="L22" s="11" t="s">
        <v>41</v>
      </c>
      <c r="M22" s="10">
        <f t="shared" si="0"/>
        <v>4</v>
      </c>
      <c r="N22" s="23">
        <f t="shared" si="1"/>
        <v>9.5238095238095237</v>
      </c>
      <c r="P22" s="24">
        <v>42</v>
      </c>
    </row>
    <row r="23" spans="1:16">
      <c r="A23" s="5">
        <v>16</v>
      </c>
      <c r="B23" s="6" t="s">
        <v>29</v>
      </c>
      <c r="C23" s="11" t="s">
        <v>41</v>
      </c>
      <c r="D23" s="11" t="s">
        <v>41</v>
      </c>
      <c r="E23" s="11" t="s">
        <v>41</v>
      </c>
      <c r="F23" s="11" t="s">
        <v>41</v>
      </c>
      <c r="G23" s="11" t="s">
        <v>41</v>
      </c>
      <c r="H23" s="11" t="s">
        <v>41</v>
      </c>
      <c r="I23" s="11" t="s">
        <v>41</v>
      </c>
      <c r="J23" s="11" t="s">
        <v>41</v>
      </c>
      <c r="K23" s="11" t="s">
        <v>41</v>
      </c>
      <c r="L23" s="11" t="s">
        <v>41</v>
      </c>
      <c r="M23" s="10">
        <f t="shared" si="0"/>
        <v>0</v>
      </c>
      <c r="N23" s="23">
        <f t="shared" si="1"/>
        <v>0</v>
      </c>
      <c r="P23" s="24">
        <v>42</v>
      </c>
    </row>
    <row r="24" spans="1:16">
      <c r="A24" s="5">
        <v>17</v>
      </c>
      <c r="B24" s="6" t="s">
        <v>30</v>
      </c>
      <c r="C24" s="11" t="s">
        <v>41</v>
      </c>
      <c r="D24" s="11" t="s">
        <v>41</v>
      </c>
      <c r="E24" s="11" t="s">
        <v>41</v>
      </c>
      <c r="F24" s="11" t="s">
        <v>41</v>
      </c>
      <c r="G24" s="11" t="s">
        <v>41</v>
      </c>
      <c r="H24" s="11" t="s">
        <v>41</v>
      </c>
      <c r="I24" s="11" t="s">
        <v>41</v>
      </c>
      <c r="J24" s="11">
        <v>1</v>
      </c>
      <c r="K24" s="11" t="s">
        <v>41</v>
      </c>
      <c r="L24" s="11" t="s">
        <v>41</v>
      </c>
      <c r="M24" s="10">
        <f t="shared" si="0"/>
        <v>1</v>
      </c>
      <c r="N24" s="23">
        <f t="shared" si="1"/>
        <v>2.3809523809523809</v>
      </c>
      <c r="P24" s="24">
        <v>42</v>
      </c>
    </row>
    <row r="25" spans="1:16">
      <c r="A25" s="5">
        <v>18</v>
      </c>
      <c r="B25" s="6" t="s">
        <v>31</v>
      </c>
      <c r="C25" s="11" t="s">
        <v>41</v>
      </c>
      <c r="D25" s="11" t="s">
        <v>41</v>
      </c>
      <c r="E25" s="11" t="s">
        <v>41</v>
      </c>
      <c r="F25" s="11" t="s">
        <v>41</v>
      </c>
      <c r="G25" s="11" t="s">
        <v>41</v>
      </c>
      <c r="H25" s="11" t="s">
        <v>41</v>
      </c>
      <c r="I25" s="11" t="s">
        <v>41</v>
      </c>
      <c r="J25" s="11" t="s">
        <v>41</v>
      </c>
      <c r="K25" s="11" t="s">
        <v>41</v>
      </c>
      <c r="L25" s="11" t="s">
        <v>41</v>
      </c>
      <c r="M25" s="10">
        <f t="shared" si="0"/>
        <v>0</v>
      </c>
      <c r="N25" s="23">
        <f t="shared" si="1"/>
        <v>0</v>
      </c>
      <c r="P25" s="24">
        <v>42</v>
      </c>
    </row>
    <row r="26" spans="1:16">
      <c r="A26" s="5">
        <v>19</v>
      </c>
      <c r="B26" s="6" t="s">
        <v>32</v>
      </c>
      <c r="C26" s="11" t="s">
        <v>41</v>
      </c>
      <c r="D26" s="11">
        <v>2</v>
      </c>
      <c r="E26" s="11" t="s">
        <v>41</v>
      </c>
      <c r="F26" s="11" t="s">
        <v>41</v>
      </c>
      <c r="G26" s="11" t="s">
        <v>41</v>
      </c>
      <c r="H26" s="11" t="s">
        <v>41</v>
      </c>
      <c r="I26" s="11" t="s">
        <v>41</v>
      </c>
      <c r="J26" s="11" t="s">
        <v>41</v>
      </c>
      <c r="K26" s="11" t="s">
        <v>41</v>
      </c>
      <c r="L26" s="11" t="s">
        <v>41</v>
      </c>
      <c r="M26" s="10">
        <f t="shared" si="0"/>
        <v>2</v>
      </c>
      <c r="N26" s="23">
        <f t="shared" si="1"/>
        <v>4.7619047619047619</v>
      </c>
      <c r="P26" s="24">
        <v>42</v>
      </c>
    </row>
    <row r="27" spans="1:16">
      <c r="A27" s="5">
        <v>20</v>
      </c>
      <c r="B27" s="6" t="s">
        <v>33</v>
      </c>
      <c r="C27" s="11" t="s">
        <v>41</v>
      </c>
      <c r="D27" s="11">
        <v>1</v>
      </c>
      <c r="E27" s="11" t="s">
        <v>41</v>
      </c>
      <c r="F27" s="11" t="s">
        <v>41</v>
      </c>
      <c r="G27" s="11" t="s">
        <v>41</v>
      </c>
      <c r="H27" s="11" t="s">
        <v>41</v>
      </c>
      <c r="I27" s="11" t="s">
        <v>41</v>
      </c>
      <c r="J27" s="11" t="s">
        <v>41</v>
      </c>
      <c r="K27" s="11" t="s">
        <v>41</v>
      </c>
      <c r="L27" s="11" t="s">
        <v>41</v>
      </c>
      <c r="M27" s="10">
        <f t="shared" si="0"/>
        <v>1</v>
      </c>
      <c r="N27" s="23">
        <f t="shared" si="1"/>
        <v>2.3809523809523809</v>
      </c>
      <c r="P27" s="24">
        <v>42</v>
      </c>
    </row>
    <row r="28" spans="1:16">
      <c r="A28" s="5">
        <v>21</v>
      </c>
      <c r="B28" s="6" t="s">
        <v>34</v>
      </c>
      <c r="C28" s="11" t="s">
        <v>41</v>
      </c>
      <c r="D28" s="11" t="s">
        <v>41</v>
      </c>
      <c r="E28" s="11" t="s">
        <v>41</v>
      </c>
      <c r="F28" s="11" t="s">
        <v>41</v>
      </c>
      <c r="G28" s="11" t="s">
        <v>41</v>
      </c>
      <c r="H28" s="11">
        <v>1</v>
      </c>
      <c r="I28" s="11" t="s">
        <v>41</v>
      </c>
      <c r="J28" s="11" t="s">
        <v>41</v>
      </c>
      <c r="K28" s="11" t="s">
        <v>41</v>
      </c>
      <c r="L28" s="11">
        <v>1</v>
      </c>
      <c r="M28" s="10">
        <f t="shared" si="0"/>
        <v>2</v>
      </c>
      <c r="N28" s="23">
        <f t="shared" si="1"/>
        <v>4.7619047619047619</v>
      </c>
      <c r="P28" s="24">
        <v>42</v>
      </c>
    </row>
    <row r="29" spans="1:16">
      <c r="A29" s="5">
        <v>22</v>
      </c>
      <c r="B29" s="6" t="s">
        <v>35</v>
      </c>
      <c r="C29" s="11" t="s">
        <v>41</v>
      </c>
      <c r="D29" s="11" t="s">
        <v>41</v>
      </c>
      <c r="E29" s="11" t="s">
        <v>41</v>
      </c>
      <c r="F29" s="11" t="s">
        <v>41</v>
      </c>
      <c r="G29" s="11" t="s">
        <v>41</v>
      </c>
      <c r="H29" s="11" t="s">
        <v>41</v>
      </c>
      <c r="I29" s="11">
        <v>2</v>
      </c>
      <c r="J29" s="11">
        <v>1</v>
      </c>
      <c r="K29" s="11" t="s">
        <v>41</v>
      </c>
      <c r="L29" s="11" t="s">
        <v>41</v>
      </c>
      <c r="M29" s="10">
        <f t="shared" si="0"/>
        <v>3</v>
      </c>
      <c r="N29" s="23">
        <f t="shared" si="1"/>
        <v>7.1428571428571423</v>
      </c>
      <c r="P29" s="24">
        <v>42</v>
      </c>
    </row>
    <row r="30" spans="1:16">
      <c r="A30" s="5">
        <v>23</v>
      </c>
      <c r="B30" s="6" t="s">
        <v>36</v>
      </c>
      <c r="C30" s="11" t="s">
        <v>41</v>
      </c>
      <c r="D30" s="11">
        <v>1</v>
      </c>
      <c r="E30" s="11" t="s">
        <v>41</v>
      </c>
      <c r="F30" s="11" t="s">
        <v>41</v>
      </c>
      <c r="G30" s="11" t="s">
        <v>41</v>
      </c>
      <c r="H30" s="11" t="s">
        <v>41</v>
      </c>
      <c r="I30" s="11" t="s">
        <v>41</v>
      </c>
      <c r="J30" s="11">
        <v>3</v>
      </c>
      <c r="K30" s="11" t="s">
        <v>41</v>
      </c>
      <c r="L30" s="11" t="s">
        <v>41</v>
      </c>
      <c r="M30" s="10">
        <f t="shared" si="0"/>
        <v>4</v>
      </c>
      <c r="N30" s="23">
        <f t="shared" si="1"/>
        <v>9.5238095238095237</v>
      </c>
      <c r="P30" s="24">
        <v>42</v>
      </c>
    </row>
    <row r="31" spans="1:16">
      <c r="A31" s="5">
        <v>24</v>
      </c>
      <c r="B31" s="6" t="s">
        <v>37</v>
      </c>
      <c r="C31" s="11" t="s">
        <v>41</v>
      </c>
      <c r="D31" s="11" t="s">
        <v>41</v>
      </c>
      <c r="E31" s="11" t="s">
        <v>41</v>
      </c>
      <c r="F31" s="11" t="s">
        <v>41</v>
      </c>
      <c r="G31" s="11" t="s">
        <v>41</v>
      </c>
      <c r="H31" s="11" t="s">
        <v>41</v>
      </c>
      <c r="I31" s="11" t="s">
        <v>41</v>
      </c>
      <c r="J31" s="11" t="s">
        <v>41</v>
      </c>
      <c r="K31" s="11" t="s">
        <v>41</v>
      </c>
      <c r="L31" s="11" t="s">
        <v>41</v>
      </c>
      <c r="M31" s="10">
        <f t="shared" si="0"/>
        <v>0</v>
      </c>
      <c r="N31" s="23">
        <f t="shared" si="1"/>
        <v>0</v>
      </c>
      <c r="P31" s="24">
        <v>42</v>
      </c>
    </row>
    <row r="32" spans="1:16">
      <c r="A32" s="5">
        <v>25</v>
      </c>
      <c r="B32" s="7" t="s">
        <v>38</v>
      </c>
      <c r="C32" s="11" t="s">
        <v>41</v>
      </c>
      <c r="D32" s="11" t="s">
        <v>41</v>
      </c>
      <c r="E32" s="11" t="s">
        <v>41</v>
      </c>
      <c r="F32" s="11" t="s">
        <v>41</v>
      </c>
      <c r="G32" s="11" t="s">
        <v>41</v>
      </c>
      <c r="H32" s="11" t="s">
        <v>41</v>
      </c>
      <c r="I32" s="11" t="s">
        <v>41</v>
      </c>
      <c r="J32" s="11" t="s">
        <v>41</v>
      </c>
      <c r="K32" s="11" t="s">
        <v>41</v>
      </c>
      <c r="L32" s="11" t="s">
        <v>41</v>
      </c>
      <c r="M32" s="10">
        <f t="shared" si="0"/>
        <v>0</v>
      </c>
      <c r="N32" s="23">
        <f t="shared" si="1"/>
        <v>0</v>
      </c>
      <c r="P32" s="24">
        <v>42</v>
      </c>
    </row>
    <row r="33" spans="1:16">
      <c r="A33" s="5">
        <v>26</v>
      </c>
      <c r="B33" s="4" t="s">
        <v>39</v>
      </c>
      <c r="C33" s="11" t="s">
        <v>41</v>
      </c>
      <c r="D33" s="11">
        <v>1</v>
      </c>
      <c r="E33" s="11" t="s">
        <v>41</v>
      </c>
      <c r="F33" s="11" t="s">
        <v>41</v>
      </c>
      <c r="G33" s="11" t="s">
        <v>41</v>
      </c>
      <c r="H33" s="11" t="s">
        <v>41</v>
      </c>
      <c r="I33" s="11" t="s">
        <v>41</v>
      </c>
      <c r="J33" s="11" t="s">
        <v>41</v>
      </c>
      <c r="K33" s="11" t="s">
        <v>41</v>
      </c>
      <c r="L33" s="11" t="s">
        <v>41</v>
      </c>
      <c r="M33" s="10">
        <f t="shared" si="0"/>
        <v>1</v>
      </c>
      <c r="N33" s="23">
        <f t="shared" si="1"/>
        <v>2.3809523809523809</v>
      </c>
      <c r="P33" s="24">
        <v>42</v>
      </c>
    </row>
    <row r="34" spans="1:16">
      <c r="A34" s="43" t="s">
        <v>40</v>
      </c>
      <c r="B34" s="44"/>
      <c r="C34" s="10">
        <f>SUM(C8:C33)</f>
        <v>1</v>
      </c>
      <c r="D34" s="10">
        <f t="shared" ref="D34:L34" si="2">SUM(D8:D33)</f>
        <v>14</v>
      </c>
      <c r="E34" s="10">
        <f t="shared" si="2"/>
        <v>2</v>
      </c>
      <c r="F34" s="10">
        <f t="shared" si="2"/>
        <v>2</v>
      </c>
      <c r="G34" s="10">
        <f t="shared" si="2"/>
        <v>1</v>
      </c>
      <c r="H34" s="10">
        <f t="shared" si="2"/>
        <v>5</v>
      </c>
      <c r="I34" s="10">
        <f t="shared" si="2"/>
        <v>3</v>
      </c>
      <c r="J34" s="10">
        <f t="shared" si="2"/>
        <v>10</v>
      </c>
      <c r="K34" s="10">
        <f t="shared" si="2"/>
        <v>2</v>
      </c>
      <c r="L34" s="10">
        <f t="shared" si="2"/>
        <v>2</v>
      </c>
      <c r="M34" s="47">
        <f>SUM(M8:M33)</f>
        <v>42</v>
      </c>
      <c r="N34" s="26">
        <f>SUM(N8:N33)</f>
        <v>99.999999999999972</v>
      </c>
    </row>
    <row r="35" spans="1:16">
      <c r="A35" s="45"/>
      <c r="B35" s="46"/>
      <c r="C35" s="49">
        <f>SUM(C34:I34)</f>
        <v>28</v>
      </c>
      <c r="D35" s="50"/>
      <c r="E35" s="50"/>
      <c r="F35" s="50"/>
      <c r="G35" s="50"/>
      <c r="H35" s="50"/>
      <c r="I35" s="50"/>
      <c r="J35" s="49">
        <f>SUM(J34:L34)</f>
        <v>14</v>
      </c>
      <c r="K35" s="50"/>
      <c r="L35" s="51"/>
      <c r="M35" s="48"/>
      <c r="N35" s="27"/>
    </row>
    <row r="36" spans="1:16">
      <c r="A36" s="2"/>
    </row>
    <row r="37" spans="1:16">
      <c r="B37" s="1" t="s">
        <v>53</v>
      </c>
    </row>
    <row r="38" spans="1:16">
      <c r="B38" t="s">
        <v>57</v>
      </c>
      <c r="C38" t="s">
        <v>59</v>
      </c>
    </row>
    <row r="39" spans="1:16">
      <c r="B39" t="s">
        <v>9</v>
      </c>
      <c r="C39" t="s">
        <v>48</v>
      </c>
    </row>
    <row r="40" spans="1:16">
      <c r="B40" t="s">
        <v>43</v>
      </c>
      <c r="C40" t="s">
        <v>80</v>
      </c>
    </row>
    <row r="41" spans="1:16">
      <c r="B41" t="s">
        <v>55</v>
      </c>
      <c r="C41" t="s">
        <v>60</v>
      </c>
    </row>
    <row r="42" spans="1:16">
      <c r="B42" t="s">
        <v>56</v>
      </c>
      <c r="C42" t="s">
        <v>79</v>
      </c>
    </row>
    <row r="43" spans="1:16">
      <c r="B43" t="s">
        <v>46</v>
      </c>
      <c r="C43" t="s">
        <v>50</v>
      </c>
    </row>
    <row r="44" spans="1:16">
      <c r="B44" t="s">
        <v>12</v>
      </c>
      <c r="C44" t="s">
        <v>51</v>
      </c>
    </row>
    <row r="45" spans="1:16">
      <c r="B45" t="s">
        <v>58</v>
      </c>
      <c r="C45" t="s">
        <v>61</v>
      </c>
    </row>
    <row r="46" spans="1:16">
      <c r="B46" t="s">
        <v>13</v>
      </c>
      <c r="C46" t="s">
        <v>52</v>
      </c>
    </row>
  </sheetData>
  <mergeCells count="12">
    <mergeCell ref="N5:N7"/>
    <mergeCell ref="N34:N35"/>
    <mergeCell ref="A34:B35"/>
    <mergeCell ref="M34:M35"/>
    <mergeCell ref="C35:I35"/>
    <mergeCell ref="J35:L35"/>
    <mergeCell ref="A5:A7"/>
    <mergeCell ref="B5:B7"/>
    <mergeCell ref="C5:L5"/>
    <mergeCell ref="M5:M7"/>
    <mergeCell ref="C6:I6"/>
    <mergeCell ref="J6:L6"/>
  </mergeCells>
  <pageMargins left="0.7" right="0.7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"/>
  <sheetViews>
    <sheetView topLeftCell="A22" workbookViewId="0">
      <selection activeCell="N8" sqref="N8:N33"/>
    </sheetView>
  </sheetViews>
  <sheetFormatPr defaultRowHeight="15"/>
  <cols>
    <col min="1" max="1" width="4.85546875" customWidth="1"/>
    <col min="2" max="2" width="24.42578125" customWidth="1"/>
    <col min="3" max="3" width="7.28515625" customWidth="1"/>
    <col min="4" max="4" width="8.28515625" customWidth="1"/>
    <col min="11" max="12" width="9.5703125" customWidth="1"/>
  </cols>
  <sheetData>
    <row r="1" spans="1:14">
      <c r="A1" s="3" t="s">
        <v>63</v>
      </c>
      <c r="B1" s="3"/>
      <c r="C1" s="3"/>
      <c r="D1" s="3"/>
      <c r="E1" s="3"/>
      <c r="F1" s="3"/>
      <c r="G1" s="3"/>
      <c r="H1" s="3"/>
      <c r="I1" s="1"/>
      <c r="J1" s="1"/>
      <c r="K1" s="1"/>
    </row>
    <row r="2" spans="1:14">
      <c r="A2" s="3" t="s">
        <v>1</v>
      </c>
      <c r="B2" s="3"/>
      <c r="C2" s="3"/>
      <c r="D2" s="3"/>
      <c r="E2" s="3"/>
      <c r="F2" s="3"/>
      <c r="G2" s="3"/>
      <c r="H2" s="3"/>
      <c r="I2" s="1"/>
      <c r="J2" s="1"/>
      <c r="K2" s="1"/>
    </row>
    <row r="3" spans="1:14">
      <c r="A3" s="3" t="s">
        <v>2</v>
      </c>
      <c r="B3" s="3"/>
      <c r="C3" s="3"/>
      <c r="D3" s="3"/>
      <c r="E3" s="3"/>
      <c r="F3" s="3"/>
      <c r="G3" s="3"/>
      <c r="H3" s="3"/>
      <c r="I3" s="1"/>
      <c r="J3" s="1"/>
      <c r="K3" s="1"/>
    </row>
    <row r="4" spans="1:14" ht="9" customHeight="1">
      <c r="A4" s="2"/>
    </row>
    <row r="5" spans="1:14">
      <c r="A5" s="55" t="s">
        <v>3</v>
      </c>
      <c r="B5" s="55" t="s">
        <v>4</v>
      </c>
      <c r="C5" s="52" t="s">
        <v>5</v>
      </c>
      <c r="D5" s="53"/>
      <c r="E5" s="53"/>
      <c r="F5" s="53"/>
      <c r="G5" s="53"/>
      <c r="H5" s="53"/>
      <c r="I5" s="53"/>
      <c r="J5" s="53"/>
      <c r="K5" s="47" t="s">
        <v>81</v>
      </c>
      <c r="L5" s="27" t="s">
        <v>82</v>
      </c>
    </row>
    <row r="6" spans="1:14">
      <c r="A6" s="55"/>
      <c r="B6" s="55"/>
      <c r="C6" s="52" t="s">
        <v>6</v>
      </c>
      <c r="D6" s="53"/>
      <c r="E6" s="53"/>
      <c r="F6" s="53"/>
      <c r="G6" s="53"/>
      <c r="H6" s="53"/>
      <c r="I6" s="57" t="s">
        <v>7</v>
      </c>
      <c r="J6" s="57"/>
      <c r="K6" s="56"/>
      <c r="L6" s="27"/>
    </row>
    <row r="7" spans="1:14">
      <c r="A7" s="55"/>
      <c r="B7" s="55"/>
      <c r="C7" s="8" t="s">
        <v>64</v>
      </c>
      <c r="D7" s="8" t="s">
        <v>65</v>
      </c>
      <c r="E7" s="8" t="s">
        <v>55</v>
      </c>
      <c r="F7" s="8" t="s">
        <v>74</v>
      </c>
      <c r="G7" s="8" t="s">
        <v>67</v>
      </c>
      <c r="H7" s="8" t="s">
        <v>68</v>
      </c>
      <c r="I7" s="8" t="s">
        <v>70</v>
      </c>
      <c r="J7" s="8" t="s">
        <v>69</v>
      </c>
      <c r="K7" s="48"/>
      <c r="L7" s="27"/>
    </row>
    <row r="8" spans="1:14">
      <c r="A8" s="5">
        <v>1</v>
      </c>
      <c r="B8" s="6" t="s">
        <v>14</v>
      </c>
      <c r="C8" s="11" t="s">
        <v>41</v>
      </c>
      <c r="D8" s="11">
        <v>1</v>
      </c>
      <c r="E8" s="11" t="s">
        <v>41</v>
      </c>
      <c r="F8" s="11" t="s">
        <v>41</v>
      </c>
      <c r="G8" s="11" t="s">
        <v>41</v>
      </c>
      <c r="H8" s="11">
        <v>1</v>
      </c>
      <c r="I8" s="11" t="s">
        <v>41</v>
      </c>
      <c r="J8" s="11" t="s">
        <v>41</v>
      </c>
      <c r="K8" s="10">
        <f t="shared" ref="K8:K33" si="0">SUM(C8:J8)</f>
        <v>2</v>
      </c>
      <c r="L8" s="23">
        <f>K8/N8*100</f>
        <v>7.4074074074074066</v>
      </c>
      <c r="N8" s="59">
        <v>27</v>
      </c>
    </row>
    <row r="9" spans="1:14">
      <c r="A9" s="5">
        <v>2</v>
      </c>
      <c r="B9" s="6" t="s">
        <v>15</v>
      </c>
      <c r="C9" s="11" t="s">
        <v>41</v>
      </c>
      <c r="D9" s="11" t="s">
        <v>41</v>
      </c>
      <c r="E9" s="11" t="s">
        <v>41</v>
      </c>
      <c r="F9" s="11" t="s">
        <v>41</v>
      </c>
      <c r="G9" s="11" t="s">
        <v>41</v>
      </c>
      <c r="H9" s="11" t="s">
        <v>41</v>
      </c>
      <c r="I9" s="11" t="s">
        <v>41</v>
      </c>
      <c r="J9" s="11" t="s">
        <v>41</v>
      </c>
      <c r="K9" s="10">
        <f t="shared" si="0"/>
        <v>0</v>
      </c>
      <c r="L9" s="23">
        <f t="shared" ref="L9:L33" si="1">K9/N9*100</f>
        <v>0</v>
      </c>
      <c r="N9" s="59">
        <v>27</v>
      </c>
    </row>
    <row r="10" spans="1:14">
      <c r="A10" s="5">
        <v>3</v>
      </c>
      <c r="B10" s="6" t="s">
        <v>16</v>
      </c>
      <c r="C10" s="11" t="s">
        <v>41</v>
      </c>
      <c r="D10" s="11" t="s">
        <v>41</v>
      </c>
      <c r="E10" s="11" t="s">
        <v>41</v>
      </c>
      <c r="F10" s="11" t="s">
        <v>41</v>
      </c>
      <c r="G10" s="11" t="s">
        <v>41</v>
      </c>
      <c r="H10" s="11" t="s">
        <v>41</v>
      </c>
      <c r="I10" s="11" t="s">
        <v>41</v>
      </c>
      <c r="J10" s="11" t="s">
        <v>41</v>
      </c>
      <c r="K10" s="10">
        <f t="shared" si="0"/>
        <v>0</v>
      </c>
      <c r="L10" s="23">
        <f t="shared" si="1"/>
        <v>0</v>
      </c>
      <c r="N10" s="59">
        <v>27</v>
      </c>
    </row>
    <row r="11" spans="1:14">
      <c r="A11" s="5">
        <v>4</v>
      </c>
      <c r="B11" s="6" t="s">
        <v>17</v>
      </c>
      <c r="C11" s="11" t="s">
        <v>41</v>
      </c>
      <c r="D11" s="11" t="s">
        <v>41</v>
      </c>
      <c r="E11" s="11" t="s">
        <v>41</v>
      </c>
      <c r="F11" s="11" t="s">
        <v>41</v>
      </c>
      <c r="G11" s="11" t="s">
        <v>41</v>
      </c>
      <c r="H11" s="11" t="s">
        <v>41</v>
      </c>
      <c r="I11" s="11" t="s">
        <v>41</v>
      </c>
      <c r="J11" s="11" t="s">
        <v>41</v>
      </c>
      <c r="K11" s="10">
        <f t="shared" si="0"/>
        <v>0</v>
      </c>
      <c r="L11" s="23">
        <f t="shared" si="1"/>
        <v>0</v>
      </c>
      <c r="N11" s="59">
        <v>27</v>
      </c>
    </row>
    <row r="12" spans="1:14">
      <c r="A12" s="5">
        <v>5</v>
      </c>
      <c r="B12" s="6" t="s">
        <v>18</v>
      </c>
      <c r="C12" s="11" t="s">
        <v>41</v>
      </c>
      <c r="D12" s="11" t="s">
        <v>41</v>
      </c>
      <c r="E12" s="11" t="s">
        <v>41</v>
      </c>
      <c r="F12" s="11" t="s">
        <v>41</v>
      </c>
      <c r="G12" s="11" t="s">
        <v>41</v>
      </c>
      <c r="H12" s="11" t="s">
        <v>41</v>
      </c>
      <c r="I12" s="11" t="s">
        <v>41</v>
      </c>
      <c r="J12" s="11" t="s">
        <v>41</v>
      </c>
      <c r="K12" s="10">
        <f t="shared" si="0"/>
        <v>0</v>
      </c>
      <c r="L12" s="23">
        <f t="shared" si="1"/>
        <v>0</v>
      </c>
      <c r="N12" s="59">
        <v>27</v>
      </c>
    </row>
    <row r="13" spans="1:14">
      <c r="A13" s="5">
        <v>6</v>
      </c>
      <c r="B13" s="6" t="s">
        <v>19</v>
      </c>
      <c r="C13" s="11" t="s">
        <v>41</v>
      </c>
      <c r="D13" s="11" t="s">
        <v>41</v>
      </c>
      <c r="E13" s="11" t="s">
        <v>41</v>
      </c>
      <c r="F13" s="11" t="s">
        <v>41</v>
      </c>
      <c r="G13" s="11" t="s">
        <v>41</v>
      </c>
      <c r="H13" s="11" t="s">
        <v>41</v>
      </c>
      <c r="I13" s="11" t="s">
        <v>41</v>
      </c>
      <c r="J13" s="11" t="s">
        <v>41</v>
      </c>
      <c r="K13" s="10">
        <f t="shared" si="0"/>
        <v>0</v>
      </c>
      <c r="L13" s="23">
        <f t="shared" si="1"/>
        <v>0</v>
      </c>
      <c r="N13" s="59">
        <v>27</v>
      </c>
    </row>
    <row r="14" spans="1:14">
      <c r="A14" s="5">
        <v>7</v>
      </c>
      <c r="B14" s="6" t="s">
        <v>20</v>
      </c>
      <c r="C14" s="11">
        <v>1</v>
      </c>
      <c r="D14" s="11" t="s">
        <v>41</v>
      </c>
      <c r="E14" s="11" t="s">
        <v>41</v>
      </c>
      <c r="F14" s="11" t="s">
        <v>41</v>
      </c>
      <c r="G14" s="11" t="s">
        <v>41</v>
      </c>
      <c r="H14" s="11" t="s">
        <v>41</v>
      </c>
      <c r="I14" s="11" t="s">
        <v>41</v>
      </c>
      <c r="J14" s="11" t="s">
        <v>41</v>
      </c>
      <c r="K14" s="10">
        <f t="shared" si="0"/>
        <v>1</v>
      </c>
      <c r="L14" s="23">
        <f t="shared" si="1"/>
        <v>3.7037037037037033</v>
      </c>
      <c r="N14" s="59">
        <v>27</v>
      </c>
    </row>
    <row r="15" spans="1:14">
      <c r="A15" s="5">
        <v>8</v>
      </c>
      <c r="B15" s="6" t="s">
        <v>21</v>
      </c>
      <c r="C15" s="11" t="s">
        <v>41</v>
      </c>
      <c r="D15" s="11" t="s">
        <v>41</v>
      </c>
      <c r="E15" s="11" t="s">
        <v>41</v>
      </c>
      <c r="F15" s="11" t="s">
        <v>41</v>
      </c>
      <c r="G15" s="11" t="s">
        <v>41</v>
      </c>
      <c r="H15" s="11" t="s">
        <v>41</v>
      </c>
      <c r="I15" s="11" t="s">
        <v>41</v>
      </c>
      <c r="J15" s="11" t="s">
        <v>41</v>
      </c>
      <c r="K15" s="10">
        <f t="shared" si="0"/>
        <v>0</v>
      </c>
      <c r="L15" s="23">
        <f t="shared" si="1"/>
        <v>0</v>
      </c>
      <c r="N15" s="59">
        <v>27</v>
      </c>
    </row>
    <row r="16" spans="1:14">
      <c r="A16" s="5">
        <v>9</v>
      </c>
      <c r="B16" s="6" t="s">
        <v>22</v>
      </c>
      <c r="C16" s="11" t="s">
        <v>41</v>
      </c>
      <c r="D16" s="11" t="s">
        <v>41</v>
      </c>
      <c r="E16" s="11" t="s">
        <v>41</v>
      </c>
      <c r="F16" s="11" t="s">
        <v>41</v>
      </c>
      <c r="G16" s="11">
        <v>3</v>
      </c>
      <c r="H16" s="11" t="s">
        <v>41</v>
      </c>
      <c r="I16" s="11" t="s">
        <v>41</v>
      </c>
      <c r="J16" s="11">
        <v>2</v>
      </c>
      <c r="K16" s="10">
        <f t="shared" si="0"/>
        <v>5</v>
      </c>
      <c r="L16" s="23">
        <f t="shared" si="1"/>
        <v>18.518518518518519</v>
      </c>
      <c r="N16" s="59">
        <v>27</v>
      </c>
    </row>
    <row r="17" spans="1:14">
      <c r="A17" s="5">
        <v>10</v>
      </c>
      <c r="B17" s="6" t="s">
        <v>23</v>
      </c>
      <c r="C17" s="11">
        <v>1</v>
      </c>
      <c r="D17" s="11" t="s">
        <v>41</v>
      </c>
      <c r="E17" s="11">
        <v>1</v>
      </c>
      <c r="F17" s="11" t="s">
        <v>41</v>
      </c>
      <c r="G17" s="11" t="s">
        <v>41</v>
      </c>
      <c r="H17" s="11" t="s">
        <v>41</v>
      </c>
      <c r="I17" s="11" t="s">
        <v>41</v>
      </c>
      <c r="J17" s="11" t="s">
        <v>41</v>
      </c>
      <c r="K17" s="10">
        <f t="shared" si="0"/>
        <v>2</v>
      </c>
      <c r="L17" s="23">
        <f t="shared" si="1"/>
        <v>7.4074074074074066</v>
      </c>
      <c r="N17" s="59">
        <v>27</v>
      </c>
    </row>
    <row r="18" spans="1:14">
      <c r="A18" s="5">
        <v>11</v>
      </c>
      <c r="B18" s="6" t="s">
        <v>24</v>
      </c>
      <c r="C18" s="11" t="s">
        <v>41</v>
      </c>
      <c r="D18" s="11" t="s">
        <v>41</v>
      </c>
      <c r="E18" s="11">
        <v>2</v>
      </c>
      <c r="F18" s="11" t="s">
        <v>41</v>
      </c>
      <c r="G18" s="11" t="s">
        <v>41</v>
      </c>
      <c r="H18" s="11" t="s">
        <v>41</v>
      </c>
      <c r="I18" s="11" t="s">
        <v>41</v>
      </c>
      <c r="J18" s="11" t="s">
        <v>41</v>
      </c>
      <c r="K18" s="10">
        <f t="shared" si="0"/>
        <v>2</v>
      </c>
      <c r="L18" s="23">
        <f t="shared" si="1"/>
        <v>7.4074074074074066</v>
      </c>
      <c r="N18" s="59">
        <v>27</v>
      </c>
    </row>
    <row r="19" spans="1:14">
      <c r="A19" s="5">
        <v>12</v>
      </c>
      <c r="B19" s="6" t="s">
        <v>25</v>
      </c>
      <c r="C19" s="11" t="s">
        <v>41</v>
      </c>
      <c r="D19" s="11" t="s">
        <v>41</v>
      </c>
      <c r="E19" s="11" t="s">
        <v>41</v>
      </c>
      <c r="F19" s="11" t="s">
        <v>41</v>
      </c>
      <c r="G19" s="11" t="s">
        <v>41</v>
      </c>
      <c r="H19" s="11" t="s">
        <v>41</v>
      </c>
      <c r="I19" s="11" t="s">
        <v>41</v>
      </c>
      <c r="J19" s="11" t="s">
        <v>41</v>
      </c>
      <c r="K19" s="10">
        <f t="shared" si="0"/>
        <v>0</v>
      </c>
      <c r="L19" s="23">
        <f t="shared" si="1"/>
        <v>0</v>
      </c>
      <c r="N19" s="59">
        <v>27</v>
      </c>
    </row>
    <row r="20" spans="1:14">
      <c r="A20" s="5">
        <v>13</v>
      </c>
      <c r="B20" s="6" t="s">
        <v>26</v>
      </c>
      <c r="C20" s="11" t="s">
        <v>41</v>
      </c>
      <c r="D20" s="11" t="s">
        <v>41</v>
      </c>
      <c r="E20" s="11" t="s">
        <v>41</v>
      </c>
      <c r="F20" s="11" t="s">
        <v>41</v>
      </c>
      <c r="G20" s="11">
        <v>1</v>
      </c>
      <c r="H20" s="11" t="s">
        <v>41</v>
      </c>
      <c r="I20" s="11" t="s">
        <v>41</v>
      </c>
      <c r="J20" s="11" t="s">
        <v>41</v>
      </c>
      <c r="K20" s="10">
        <f t="shared" si="0"/>
        <v>1</v>
      </c>
      <c r="L20" s="23">
        <f t="shared" si="1"/>
        <v>3.7037037037037033</v>
      </c>
      <c r="N20" s="59">
        <v>27</v>
      </c>
    </row>
    <row r="21" spans="1:14">
      <c r="A21" s="5">
        <v>14</v>
      </c>
      <c r="B21" s="6" t="s">
        <v>27</v>
      </c>
      <c r="C21" s="11" t="s">
        <v>41</v>
      </c>
      <c r="D21" s="11" t="s">
        <v>41</v>
      </c>
      <c r="E21" s="11" t="s">
        <v>41</v>
      </c>
      <c r="F21" s="11" t="s">
        <v>41</v>
      </c>
      <c r="G21" s="11" t="s">
        <v>41</v>
      </c>
      <c r="H21" s="11" t="s">
        <v>41</v>
      </c>
      <c r="I21" s="11" t="s">
        <v>41</v>
      </c>
      <c r="J21" s="11" t="s">
        <v>41</v>
      </c>
      <c r="K21" s="10">
        <f t="shared" si="0"/>
        <v>0</v>
      </c>
      <c r="L21" s="23">
        <f t="shared" si="1"/>
        <v>0</v>
      </c>
      <c r="N21" s="59">
        <v>27</v>
      </c>
    </row>
    <row r="22" spans="1:14">
      <c r="A22" s="5">
        <v>15</v>
      </c>
      <c r="B22" s="6" t="s">
        <v>28</v>
      </c>
      <c r="C22" s="11">
        <v>1</v>
      </c>
      <c r="D22" s="11">
        <v>1</v>
      </c>
      <c r="E22" s="11">
        <v>1</v>
      </c>
      <c r="F22" s="11" t="s">
        <v>41</v>
      </c>
      <c r="G22" s="11" t="s">
        <v>41</v>
      </c>
      <c r="H22" s="11" t="s">
        <v>41</v>
      </c>
      <c r="I22" s="11">
        <v>1</v>
      </c>
      <c r="J22" s="11" t="s">
        <v>41</v>
      </c>
      <c r="K22" s="10">
        <f t="shared" si="0"/>
        <v>4</v>
      </c>
      <c r="L22" s="23">
        <f t="shared" si="1"/>
        <v>14.814814814814813</v>
      </c>
      <c r="N22" s="59">
        <v>27</v>
      </c>
    </row>
    <row r="23" spans="1:14">
      <c r="A23" s="5">
        <v>16</v>
      </c>
      <c r="B23" s="6" t="s">
        <v>29</v>
      </c>
      <c r="C23" s="11" t="s">
        <v>41</v>
      </c>
      <c r="D23" s="11" t="s">
        <v>41</v>
      </c>
      <c r="E23" s="11" t="s">
        <v>41</v>
      </c>
      <c r="F23" s="11" t="s">
        <v>41</v>
      </c>
      <c r="G23" s="11" t="s">
        <v>41</v>
      </c>
      <c r="H23" s="11" t="s">
        <v>41</v>
      </c>
      <c r="I23" s="11" t="s">
        <v>41</v>
      </c>
      <c r="J23" s="11" t="s">
        <v>41</v>
      </c>
      <c r="K23" s="10">
        <f t="shared" si="0"/>
        <v>0</v>
      </c>
      <c r="L23" s="23">
        <f t="shared" si="1"/>
        <v>0</v>
      </c>
      <c r="N23" s="59">
        <v>27</v>
      </c>
    </row>
    <row r="24" spans="1:14">
      <c r="A24" s="5">
        <v>17</v>
      </c>
      <c r="B24" s="6" t="s">
        <v>30</v>
      </c>
      <c r="C24" s="11" t="s">
        <v>41</v>
      </c>
      <c r="D24" s="11" t="s">
        <v>41</v>
      </c>
      <c r="E24" s="11" t="s">
        <v>41</v>
      </c>
      <c r="F24" s="11" t="s">
        <v>41</v>
      </c>
      <c r="G24" s="11" t="s">
        <v>41</v>
      </c>
      <c r="H24" s="11" t="s">
        <v>41</v>
      </c>
      <c r="I24" s="11" t="s">
        <v>41</v>
      </c>
      <c r="J24" s="11" t="s">
        <v>41</v>
      </c>
      <c r="K24" s="10">
        <f t="shared" si="0"/>
        <v>0</v>
      </c>
      <c r="L24" s="23">
        <f t="shared" si="1"/>
        <v>0</v>
      </c>
      <c r="N24" s="59">
        <v>27</v>
      </c>
    </row>
    <row r="25" spans="1:14">
      <c r="A25" s="5">
        <v>18</v>
      </c>
      <c r="B25" s="6" t="s">
        <v>31</v>
      </c>
      <c r="C25" s="11" t="s">
        <v>41</v>
      </c>
      <c r="D25" s="11" t="s">
        <v>41</v>
      </c>
      <c r="E25" s="11" t="s">
        <v>41</v>
      </c>
      <c r="F25" s="11" t="s">
        <v>41</v>
      </c>
      <c r="G25" s="11" t="s">
        <v>41</v>
      </c>
      <c r="H25" s="11" t="s">
        <v>41</v>
      </c>
      <c r="I25" s="11" t="s">
        <v>41</v>
      </c>
      <c r="J25" s="11" t="s">
        <v>41</v>
      </c>
      <c r="K25" s="10">
        <f t="shared" si="0"/>
        <v>0</v>
      </c>
      <c r="L25" s="23">
        <f t="shared" si="1"/>
        <v>0</v>
      </c>
      <c r="N25" s="59">
        <v>27</v>
      </c>
    </row>
    <row r="26" spans="1:14">
      <c r="A26" s="5">
        <v>19</v>
      </c>
      <c r="B26" s="6" t="s">
        <v>32</v>
      </c>
      <c r="C26" s="11">
        <v>1</v>
      </c>
      <c r="D26" s="11">
        <v>2</v>
      </c>
      <c r="E26" s="11">
        <v>1</v>
      </c>
      <c r="F26" s="11" t="s">
        <v>41</v>
      </c>
      <c r="G26" s="11" t="s">
        <v>41</v>
      </c>
      <c r="H26" s="11" t="s">
        <v>41</v>
      </c>
      <c r="I26" s="11" t="s">
        <v>41</v>
      </c>
      <c r="J26" s="11" t="s">
        <v>41</v>
      </c>
      <c r="K26" s="10">
        <f t="shared" si="0"/>
        <v>4</v>
      </c>
      <c r="L26" s="23">
        <f t="shared" si="1"/>
        <v>14.814814814814813</v>
      </c>
      <c r="N26" s="59">
        <v>27</v>
      </c>
    </row>
    <row r="27" spans="1:14">
      <c r="A27" s="5">
        <v>20</v>
      </c>
      <c r="B27" s="6" t="s">
        <v>33</v>
      </c>
      <c r="C27" s="11" t="s">
        <v>41</v>
      </c>
      <c r="D27" s="11">
        <v>1</v>
      </c>
      <c r="E27" s="11" t="s">
        <v>41</v>
      </c>
      <c r="F27" s="11" t="s">
        <v>41</v>
      </c>
      <c r="G27" s="11" t="s">
        <v>41</v>
      </c>
      <c r="H27" s="11" t="s">
        <v>41</v>
      </c>
      <c r="I27" s="11" t="s">
        <v>41</v>
      </c>
      <c r="J27" s="11" t="s">
        <v>41</v>
      </c>
      <c r="K27" s="10">
        <f t="shared" si="0"/>
        <v>1</v>
      </c>
      <c r="L27" s="23">
        <f t="shared" si="1"/>
        <v>3.7037037037037033</v>
      </c>
      <c r="N27" s="59">
        <v>27</v>
      </c>
    </row>
    <row r="28" spans="1:14">
      <c r="A28" s="5">
        <v>21</v>
      </c>
      <c r="B28" s="6" t="s">
        <v>34</v>
      </c>
      <c r="C28" s="11" t="s">
        <v>41</v>
      </c>
      <c r="D28" s="11" t="s">
        <v>41</v>
      </c>
      <c r="E28" s="11" t="s">
        <v>41</v>
      </c>
      <c r="F28" s="11" t="s">
        <v>41</v>
      </c>
      <c r="G28" s="11" t="s">
        <v>41</v>
      </c>
      <c r="H28" s="11" t="s">
        <v>41</v>
      </c>
      <c r="I28" s="11" t="s">
        <v>41</v>
      </c>
      <c r="J28" s="11" t="s">
        <v>41</v>
      </c>
      <c r="K28" s="10">
        <f t="shared" si="0"/>
        <v>0</v>
      </c>
      <c r="L28" s="23">
        <f t="shared" si="1"/>
        <v>0</v>
      </c>
      <c r="N28" s="59">
        <v>27</v>
      </c>
    </row>
    <row r="29" spans="1:14">
      <c r="A29" s="5">
        <v>22</v>
      </c>
      <c r="B29" s="6" t="s">
        <v>35</v>
      </c>
      <c r="C29" s="11" t="s">
        <v>41</v>
      </c>
      <c r="D29" s="11">
        <v>2</v>
      </c>
      <c r="E29" s="11" t="s">
        <v>41</v>
      </c>
      <c r="F29" s="11" t="s">
        <v>41</v>
      </c>
      <c r="G29" s="11">
        <v>1</v>
      </c>
      <c r="H29" s="11" t="s">
        <v>41</v>
      </c>
      <c r="I29" s="11" t="s">
        <v>41</v>
      </c>
      <c r="J29" s="11" t="s">
        <v>41</v>
      </c>
      <c r="K29" s="10">
        <f t="shared" si="0"/>
        <v>3</v>
      </c>
      <c r="L29" s="23">
        <f t="shared" si="1"/>
        <v>11.111111111111111</v>
      </c>
      <c r="N29" s="59">
        <v>27</v>
      </c>
    </row>
    <row r="30" spans="1:14">
      <c r="A30" s="5">
        <v>23</v>
      </c>
      <c r="B30" s="6" t="s">
        <v>36</v>
      </c>
      <c r="C30" s="11" t="s">
        <v>41</v>
      </c>
      <c r="D30" s="11" t="s">
        <v>41</v>
      </c>
      <c r="E30" s="11" t="s">
        <v>41</v>
      </c>
      <c r="F30" s="11">
        <v>1</v>
      </c>
      <c r="G30" s="11" t="s">
        <v>41</v>
      </c>
      <c r="H30" s="11" t="s">
        <v>41</v>
      </c>
      <c r="I30" s="11" t="s">
        <v>41</v>
      </c>
      <c r="J30" s="11" t="s">
        <v>41</v>
      </c>
      <c r="K30" s="10">
        <f t="shared" si="0"/>
        <v>1</v>
      </c>
      <c r="L30" s="23">
        <f t="shared" si="1"/>
        <v>3.7037037037037033</v>
      </c>
      <c r="N30" s="59">
        <v>27</v>
      </c>
    </row>
    <row r="31" spans="1:14">
      <c r="A31" s="5">
        <v>24</v>
      </c>
      <c r="B31" s="6" t="s">
        <v>37</v>
      </c>
      <c r="C31" s="11" t="s">
        <v>41</v>
      </c>
      <c r="D31" s="11" t="s">
        <v>41</v>
      </c>
      <c r="E31" s="11" t="s">
        <v>41</v>
      </c>
      <c r="F31" s="11" t="s">
        <v>41</v>
      </c>
      <c r="G31" s="11" t="s">
        <v>41</v>
      </c>
      <c r="H31" s="11" t="s">
        <v>41</v>
      </c>
      <c r="I31" s="11" t="s">
        <v>41</v>
      </c>
      <c r="J31" s="11" t="s">
        <v>41</v>
      </c>
      <c r="K31" s="10">
        <f t="shared" si="0"/>
        <v>0</v>
      </c>
      <c r="L31" s="23">
        <f t="shared" si="1"/>
        <v>0</v>
      </c>
      <c r="N31" s="59">
        <v>27</v>
      </c>
    </row>
    <row r="32" spans="1:14">
      <c r="A32" s="5">
        <v>25</v>
      </c>
      <c r="B32" s="7" t="s">
        <v>38</v>
      </c>
      <c r="C32" s="11" t="s">
        <v>41</v>
      </c>
      <c r="D32" s="11" t="s">
        <v>41</v>
      </c>
      <c r="E32" s="11" t="s">
        <v>41</v>
      </c>
      <c r="F32" s="11" t="s">
        <v>41</v>
      </c>
      <c r="G32" s="11" t="s">
        <v>41</v>
      </c>
      <c r="H32" s="11" t="s">
        <v>41</v>
      </c>
      <c r="I32" s="11" t="s">
        <v>41</v>
      </c>
      <c r="J32" s="11" t="s">
        <v>41</v>
      </c>
      <c r="K32" s="10">
        <f t="shared" si="0"/>
        <v>0</v>
      </c>
      <c r="L32" s="23">
        <f t="shared" si="1"/>
        <v>0</v>
      </c>
      <c r="N32" s="59">
        <v>27</v>
      </c>
    </row>
    <row r="33" spans="1:14">
      <c r="A33" s="5">
        <v>26</v>
      </c>
      <c r="B33" s="4" t="s">
        <v>39</v>
      </c>
      <c r="C33" s="11" t="s">
        <v>41</v>
      </c>
      <c r="D33" s="11">
        <v>1</v>
      </c>
      <c r="E33" s="11" t="s">
        <v>41</v>
      </c>
      <c r="F33" s="11" t="s">
        <v>41</v>
      </c>
      <c r="G33" s="11" t="s">
        <v>41</v>
      </c>
      <c r="H33" s="11" t="s">
        <v>41</v>
      </c>
      <c r="I33" s="11" t="s">
        <v>41</v>
      </c>
      <c r="J33" s="11" t="s">
        <v>41</v>
      </c>
      <c r="K33" s="10">
        <f t="shared" si="0"/>
        <v>1</v>
      </c>
      <c r="L33" s="23">
        <f t="shared" si="1"/>
        <v>3.7037037037037033</v>
      </c>
      <c r="N33" s="59">
        <v>27</v>
      </c>
    </row>
    <row r="34" spans="1:14">
      <c r="A34" s="43" t="s">
        <v>40</v>
      </c>
      <c r="B34" s="44"/>
      <c r="C34" s="10">
        <f>SUM(C8:C33)</f>
        <v>4</v>
      </c>
      <c r="D34" s="10">
        <f t="shared" ref="D34:J34" si="2">SUM(D8:D33)</f>
        <v>8</v>
      </c>
      <c r="E34" s="10">
        <f t="shared" si="2"/>
        <v>5</v>
      </c>
      <c r="F34" s="10">
        <f t="shared" si="2"/>
        <v>1</v>
      </c>
      <c r="G34" s="10">
        <f t="shared" si="2"/>
        <v>5</v>
      </c>
      <c r="H34" s="10">
        <f t="shared" si="2"/>
        <v>1</v>
      </c>
      <c r="I34" s="10">
        <f t="shared" si="2"/>
        <v>1</v>
      </c>
      <c r="J34" s="10">
        <f t="shared" si="2"/>
        <v>2</v>
      </c>
      <c r="K34" s="47">
        <f>SUM(K8:K33)</f>
        <v>27</v>
      </c>
      <c r="L34" s="26">
        <f>SUM(L8:L33)</f>
        <v>100.00000000000001</v>
      </c>
    </row>
    <row r="35" spans="1:14">
      <c r="A35" s="45"/>
      <c r="B35" s="46"/>
      <c r="C35" s="49">
        <f>SUM(C34:H34)</f>
        <v>24</v>
      </c>
      <c r="D35" s="50"/>
      <c r="E35" s="50"/>
      <c r="F35" s="50"/>
      <c r="G35" s="50"/>
      <c r="H35" s="50"/>
      <c r="I35" s="49">
        <f>SUM(I34:J34)</f>
        <v>3</v>
      </c>
      <c r="J35" s="50"/>
      <c r="K35" s="48"/>
      <c r="L35" s="27"/>
    </row>
    <row r="36" spans="1:14">
      <c r="A36" s="2"/>
    </row>
    <row r="37" spans="1:14">
      <c r="B37" s="1" t="s">
        <v>53</v>
      </c>
    </row>
    <row r="38" spans="1:14">
      <c r="B38" t="s">
        <v>64</v>
      </c>
      <c r="C38" t="s">
        <v>71</v>
      </c>
    </row>
    <row r="39" spans="1:14">
      <c r="B39" t="s">
        <v>65</v>
      </c>
      <c r="C39" t="s">
        <v>72</v>
      </c>
    </row>
    <row r="40" spans="1:14">
      <c r="B40" t="s">
        <v>55</v>
      </c>
      <c r="C40" t="s">
        <v>60</v>
      </c>
    </row>
    <row r="41" spans="1:14">
      <c r="B41" t="s">
        <v>66</v>
      </c>
      <c r="C41" t="s">
        <v>73</v>
      </c>
    </row>
    <row r="42" spans="1:14">
      <c r="B42" t="s">
        <v>67</v>
      </c>
      <c r="C42" t="s">
        <v>75</v>
      </c>
    </row>
    <row r="43" spans="1:14">
      <c r="B43" t="s">
        <v>68</v>
      </c>
      <c r="C43" t="s">
        <v>76</v>
      </c>
    </row>
    <row r="44" spans="1:14">
      <c r="B44" t="s">
        <v>70</v>
      </c>
      <c r="C44" t="s">
        <v>77</v>
      </c>
    </row>
    <row r="45" spans="1:14">
      <c r="B45" t="s">
        <v>69</v>
      </c>
      <c r="C45" t="s">
        <v>78</v>
      </c>
    </row>
    <row r="46" spans="1:14">
      <c r="B46" t="s">
        <v>13</v>
      </c>
      <c r="C46" t="s">
        <v>52</v>
      </c>
    </row>
  </sheetData>
  <mergeCells count="12">
    <mergeCell ref="L5:L7"/>
    <mergeCell ref="L34:L35"/>
    <mergeCell ref="A34:B35"/>
    <mergeCell ref="K34:K35"/>
    <mergeCell ref="C35:H35"/>
    <mergeCell ref="I35:J35"/>
    <mergeCell ref="A5:A7"/>
    <mergeCell ref="B5:B7"/>
    <mergeCell ref="C5:J5"/>
    <mergeCell ref="K5:K7"/>
    <mergeCell ref="C6:H6"/>
    <mergeCell ref="I6:J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2015</vt:lpstr>
      <vt:lpstr>2016</vt:lpstr>
      <vt:lpstr>2017</vt:lpstr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2019-04-30T02:30:12Z</cp:lastPrinted>
  <dcterms:created xsi:type="dcterms:W3CDTF">2019-04-23T07:20:17Z</dcterms:created>
  <dcterms:modified xsi:type="dcterms:W3CDTF">2019-04-30T04:17:46Z</dcterms:modified>
</cp:coreProperties>
</file>